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配租、补贴汇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<sst xmlns="http://schemas.openxmlformats.org/spreadsheetml/2006/main" count="163" uniqueCount="87">
  <si>
    <t>开发区·铁山区2022年一、二、三季度低保、低收入家庭申请租赁补贴汇总表</t>
  </si>
  <si>
    <t>序号</t>
  </si>
  <si>
    <t>受理社区</t>
  </si>
  <si>
    <t>申请人姓名</t>
  </si>
  <si>
    <t>申请人身份证号码</t>
  </si>
  <si>
    <t>申请家庭人口情况</t>
  </si>
  <si>
    <t>住房租赁补贴情况</t>
  </si>
  <si>
    <t>享受补贴时间（月）</t>
  </si>
  <si>
    <t xml:space="preserve">
第一季度补贴
(元） </t>
  </si>
  <si>
    <t xml:space="preserve">
第二季度补贴
(元） </t>
  </si>
  <si>
    <t xml:space="preserve">
第三季度补贴
(元） </t>
  </si>
  <si>
    <t>备注</t>
  </si>
  <si>
    <t>常住直系亲属人口</t>
  </si>
  <si>
    <t>保障人口</t>
  </si>
  <si>
    <t>建筑面积</t>
  </si>
  <si>
    <t>有效建筑面积</t>
  </si>
  <si>
    <t>保障面积标准</t>
  </si>
  <si>
    <t>应保障面积</t>
  </si>
  <si>
    <t>居住地地段市场租金标准</t>
  </si>
  <si>
    <t>月补贴金额</t>
  </si>
  <si>
    <t>低保人口</t>
  </si>
  <si>
    <t>低收入人口</t>
  </si>
  <si>
    <t>低保</t>
  </si>
  <si>
    <t>低收入</t>
  </si>
  <si>
    <t>合计</t>
  </si>
  <si>
    <t>1</t>
  </si>
  <si>
    <t>曹家林社区</t>
  </si>
  <si>
    <t>黄春生</t>
  </si>
  <si>
    <t>6224121226665629</t>
  </si>
  <si>
    <t>0</t>
  </si>
  <si>
    <t>32</t>
  </si>
  <si>
    <t>4.57</t>
  </si>
  <si>
    <t>132</t>
  </si>
  <si>
    <t>9</t>
  </si>
  <si>
    <t>396</t>
  </si>
  <si>
    <t>2</t>
  </si>
  <si>
    <t>潘波</t>
  </si>
  <si>
    <t>6224120067641079</t>
  </si>
  <si>
    <t>16</t>
  </si>
  <si>
    <t>66</t>
  </si>
  <si>
    <t>198</t>
  </si>
  <si>
    <t>3</t>
  </si>
  <si>
    <t>刘其中</t>
  </si>
  <si>
    <t>6224121226******</t>
  </si>
  <si>
    <t>4</t>
  </si>
  <si>
    <t xml:space="preserve"> 胜利路社区</t>
  </si>
  <si>
    <t>姜荣建</t>
  </si>
  <si>
    <t>420205196310******</t>
  </si>
  <si>
    <t>三无人员</t>
  </si>
  <si>
    <t>5</t>
  </si>
  <si>
    <t>苏伟利</t>
  </si>
  <si>
    <t>420205196203******</t>
  </si>
  <si>
    <t>6</t>
  </si>
  <si>
    <t>廖建军</t>
  </si>
  <si>
    <t>420205197808******</t>
  </si>
  <si>
    <t>7</t>
  </si>
  <si>
    <t>友爱街社区</t>
  </si>
  <si>
    <t>姜冬生</t>
  </si>
  <si>
    <t>420205197001******</t>
  </si>
  <si>
    <t>8</t>
  </si>
  <si>
    <t>黄小红</t>
  </si>
  <si>
    <t>420205196810******</t>
  </si>
  <si>
    <t>三岔路社区</t>
  </si>
  <si>
    <t>邹春英</t>
  </si>
  <si>
    <t>420205197105******</t>
  </si>
  <si>
    <t>10</t>
  </si>
  <si>
    <t>新村社区</t>
  </si>
  <si>
    <t>范建义</t>
  </si>
  <si>
    <t>420205196501******</t>
  </si>
  <si>
    <t>11</t>
  </si>
  <si>
    <t>彭子玲</t>
  </si>
  <si>
    <t>420205195012******</t>
  </si>
  <si>
    <t>12</t>
  </si>
  <si>
    <t>王美珍</t>
  </si>
  <si>
    <t>420221196203******</t>
  </si>
  <si>
    <t>13</t>
  </si>
  <si>
    <t>四棵社区</t>
  </si>
  <si>
    <t>李丽霞</t>
  </si>
  <si>
    <t>420222198205******</t>
  </si>
  <si>
    <t>铜鼓地社区</t>
  </si>
  <si>
    <t>程平权</t>
  </si>
  <si>
    <t>422130195209******</t>
  </si>
  <si>
    <t>根据铁山区2022年10月9日来函，补发2021年4-6月补贴297（三无人员）</t>
  </si>
  <si>
    <t>根据铁山区2022年10月9日来函，补发2021年4-6月补贴396</t>
  </si>
  <si>
    <t>冯爱花</t>
  </si>
  <si>
    <t>420281197010******</t>
  </si>
  <si>
    <t>根据铁山区2022年10月9日来函，补发2021年1-6月补贴594（三无人员）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</si>
</sst>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4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0"/>
    </font>
    <font>
      <sz val="11"/>
      <color indexed="17"/>
      <name val="宋体"/>
      <family val="0"/>
    </font>
    <font>
      <u val="single"/>
      <sz val="18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8"/>
      <color indexed="12"/>
      <name val="宋体"/>
      <family val="0"/>
    </font>
    <font>
      <sz val="10"/>
      <name val="Helv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top"/>
      <protection/>
    </xf>
    <xf numFmtId="0" fontId="8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>
      <alignment/>
      <protection/>
    </xf>
    <xf numFmtId="0" fontId="15" fillId="4" borderId="1" applyNumberFormat="0" applyAlignment="0" applyProtection="0"/>
    <xf numFmtId="0" fontId="14" fillId="5" borderId="2" applyNumberFormat="0" applyAlignment="0" applyProtection="0"/>
    <xf numFmtId="0" fontId="27" fillId="6" borderId="0" applyNumberFormat="0" applyBorder="0" applyAlignment="0" applyProtection="0"/>
    <xf numFmtId="0" fontId="21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8" fillId="7" borderId="0" applyNumberFormat="0" applyBorder="0" applyAlignment="0" applyProtection="0"/>
    <xf numFmtId="41" fontId="10" fillId="0" borderId="0" applyFont="0" applyFill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7" fillId="0" borderId="5" applyNumberFormat="0" applyFill="0" applyAlignment="0" applyProtection="0"/>
    <xf numFmtId="0" fontId="25" fillId="0" borderId="6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42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0" fillId="14" borderId="8" applyNumberFormat="0" applyFont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16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10" fillId="0" borderId="0" applyFont="0" applyFill="0" applyBorder="0" applyAlignment="0" applyProtection="0"/>
    <xf numFmtId="0" fontId="9" fillId="13" borderId="0" applyNumberFormat="0" applyBorder="0" applyAlignment="0" applyProtection="0"/>
    <xf numFmtId="44" fontId="10" fillId="0" borderId="0" applyFont="0" applyFill="0" applyBorder="0" applyAlignment="0" applyProtection="0"/>
    <xf numFmtId="0" fontId="9" fillId="23" borderId="0" applyNumberFormat="0" applyBorder="0" applyAlignment="0" applyProtection="0"/>
    <xf numFmtId="0" fontId="8" fillId="16" borderId="0" applyNumberFormat="0" applyBorder="0" applyAlignment="0" applyProtection="0"/>
    <xf numFmtId="0" fontId="20" fillId="3" borderId="9" applyNumberFormat="0" applyAlignment="0" applyProtection="0"/>
    <xf numFmtId="0" fontId="8" fillId="15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7" fontId="4" fillId="0" borderId="0" xfId="32" applyNumberFormat="1" applyFont="1" applyFill="1" applyBorder="1" applyAlignment="1">
      <alignment horizontal="center" vertical="center" wrapText="1"/>
      <protection/>
    </xf>
    <xf numFmtId="177" fontId="4" fillId="0" borderId="0" xfId="32" applyNumberFormat="1" applyFont="1" applyFill="1" applyBorder="1" applyAlignment="1">
      <alignment horizontal="center" vertical="center" wrapText="1"/>
      <protection/>
    </xf>
    <xf numFmtId="0" fontId="30" fillId="0" borderId="10" xfId="32" applyNumberFormat="1" applyFont="1" applyFill="1" applyBorder="1" applyAlignment="1">
      <alignment horizontal="center" vertical="center" wrapText="1"/>
      <protection/>
    </xf>
    <xf numFmtId="49" fontId="30" fillId="0" borderId="10" xfId="32" applyNumberFormat="1" applyFont="1" applyFill="1" applyBorder="1" applyAlignment="1">
      <alignment horizontal="center" vertical="center" wrapText="1"/>
      <protection/>
    </xf>
    <xf numFmtId="49" fontId="31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15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6" fontId="30" fillId="0" borderId="10" xfId="32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176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/>
    </xf>
    <xf numFmtId="176" fontId="32" fillId="24" borderId="10" xfId="0" applyNumberFormat="1" applyFont="1" applyFill="1" applyBorder="1" applyAlignment="1">
      <alignment horizontal="center" vertical="center" wrapText="1"/>
    </xf>
    <xf numFmtId="177" fontId="30" fillId="0" borderId="10" xfId="32" applyNumberFormat="1" applyFont="1" applyFill="1" applyBorder="1" applyAlignment="1">
      <alignment horizontal="center" vertical="center" wrapText="1"/>
      <protection/>
    </xf>
    <xf numFmtId="178" fontId="30" fillId="0" borderId="10" xfId="32" applyNumberFormat="1" applyFont="1" applyFill="1" applyBorder="1" applyAlignment="1">
      <alignment horizontal="center" vertical="center" wrapText="1"/>
      <protection/>
    </xf>
    <xf numFmtId="177" fontId="32" fillId="24" borderId="10" xfId="0" applyNumberFormat="1" applyFont="1" applyFill="1" applyBorder="1" applyAlignment="1">
      <alignment horizontal="center" vertical="center" wrapText="1"/>
    </xf>
    <xf numFmtId="178" fontId="32" fillId="24" borderId="10" xfId="0" applyNumberFormat="1" applyFont="1" applyFill="1" applyBorder="1" applyAlignment="1">
      <alignment horizontal="center" vertical="center" wrapText="1"/>
    </xf>
    <xf numFmtId="177" fontId="32" fillId="24" borderId="10" xfId="0" applyNumberFormat="1" applyFont="1" applyFill="1" applyBorder="1" applyAlignment="1">
      <alignment horizontal="center" vertical="center" wrapText="1"/>
    </xf>
    <xf numFmtId="178" fontId="32" fillId="24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178" fontId="3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7" fontId="4" fillId="0" borderId="0" xfId="32" applyNumberFormat="1" applyFont="1" applyFill="1" applyAlignment="1">
      <alignment horizontal="center" vertical="center" wrapText="1"/>
      <protection/>
    </xf>
    <xf numFmtId="178" fontId="30" fillId="0" borderId="10" xfId="32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Border="1" applyAlignment="1">
      <alignment horizontal="center" vertical="center" wrapText="1"/>
    </xf>
    <xf numFmtId="178" fontId="29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8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 quotePrefix="1">
      <alignment horizontal="center" vertical="center" wrapText="1"/>
    </xf>
  </cellXfs>
  <cellStyles count="70">
    <cellStyle name="Normal" xfId="0"/>
    <cellStyle name="常规_Sheet1" xfId="15"/>
    <cellStyle name="常规 5" xfId="16"/>
    <cellStyle name="常规 4" xfId="17"/>
    <cellStyle name="常规 24" xfId="18"/>
    <cellStyle name="常规 2" xfId="19"/>
    <cellStyle name="常规 17" xfId="20"/>
    <cellStyle name="常规 20" xfId="21"/>
    <cellStyle name="常规 15" xfId="22"/>
    <cellStyle name="常规 14" xfId="23"/>
    <cellStyle name="常规 13" xfId="24"/>
    <cellStyle name="常规 21" xfId="25"/>
    <cellStyle name="常规 16" xfId="26"/>
    <cellStyle name="常规 12" xfId="27"/>
    <cellStyle name="_ET_STYLE_NoName_00_" xfId="28"/>
    <cellStyle name="常规 6" xfId="29"/>
    <cellStyle name="60% - 强调文字颜色 6" xfId="30"/>
    <cellStyle name="20% - 强调文字颜色 6" xfId="31"/>
    <cellStyle name="常规_低保补贴" xfId="32"/>
    <cellStyle name="输出" xfId="33"/>
    <cellStyle name="检查单元格" xfId="34"/>
    <cellStyle name="差" xfId="35"/>
    <cellStyle name="标题 1" xfId="36"/>
    <cellStyle name="解释性文本" xfId="37"/>
    <cellStyle name="标题 2" xfId="38"/>
    <cellStyle name="40% - 强调文字颜色 5" xfId="39"/>
    <cellStyle name="Comma [0]" xfId="40"/>
    <cellStyle name="40% - 强调文字颜色 6" xfId="41"/>
    <cellStyle name="Hyperlink" xfId="42"/>
    <cellStyle name="强调文字颜色 5" xfId="43"/>
    <cellStyle name="标题 3" xfId="44"/>
    <cellStyle name="汇总" xfId="45"/>
    <cellStyle name="20% - 强调文字颜色 1" xfId="46"/>
    <cellStyle name="常规 7" xfId="47"/>
    <cellStyle name="40% - 强调文字颜色 1" xfId="48"/>
    <cellStyle name="强调文字颜色 6" xfId="49"/>
    <cellStyle name="Comma" xfId="50"/>
    <cellStyle name="标题" xfId="51"/>
    <cellStyle name="Followed Hyperlink" xfId="52"/>
    <cellStyle name="40% - 强调文字颜色 4" xfId="53"/>
    <cellStyle name="常规 3" xfId="54"/>
    <cellStyle name="链接单元格" xfId="55"/>
    <cellStyle name="标题 4" xfId="56"/>
    <cellStyle name="20% - 强调文字颜色 2" xfId="57"/>
    <cellStyle name="Currency [0]" xfId="58"/>
    <cellStyle name="警告文本" xfId="59"/>
    <cellStyle name="常规 8" xfId="60"/>
    <cellStyle name="40% - 强调文字颜色 2" xfId="61"/>
    <cellStyle name="注释" xfId="62"/>
    <cellStyle name="60% - 强调文字颜色 3" xfId="63"/>
    <cellStyle name="常规 23" xfId="64"/>
    <cellStyle name="好" xfId="65"/>
    <cellStyle name="20% - 强调文字颜色 5" xfId="66"/>
    <cellStyle name="适中" xfId="67"/>
    <cellStyle name="计算" xfId="68"/>
    <cellStyle name="强调文字颜色 1" xfId="69"/>
    <cellStyle name="60% - 强调文字颜色 4" xfId="70"/>
    <cellStyle name="常规_Sheet2" xfId="71"/>
    <cellStyle name="60% - 强调文字颜色 1" xfId="72"/>
    <cellStyle name="强调文字颜色 2" xfId="73"/>
    <cellStyle name="60% - 强调文字颜色 5" xfId="74"/>
    <cellStyle name="Percent" xfId="75"/>
    <cellStyle name="60% - 强调文字颜色 2" xfId="76"/>
    <cellStyle name="Currency" xfId="77"/>
    <cellStyle name="强调文字颜色 3" xfId="78"/>
    <cellStyle name="20% - 强调文字颜色 3" xfId="79"/>
    <cellStyle name="输入" xfId="80"/>
    <cellStyle name="40% - 强调文字颜色 3" xfId="81"/>
    <cellStyle name="强调文字颜色 4" xfId="82"/>
    <cellStyle name="20% - 强调文字颜色 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21"/>
  <sheetViews>
    <sheetView tabSelected="1" workbookViewId="0" topLeftCell="A1">
      <pane ySplit="4" topLeftCell="A11" activePane="bottomLeft" state="frozen"/>
      <selection pane="bottomLeft" activeCell="X17" sqref="X17"/>
    </sheetView>
  </sheetViews>
  <sheetFormatPr defaultColWidth="8.00390625" defaultRowHeight="14.25"/>
  <cols>
    <col min="1" max="1" width="4.125" style="3" customWidth="1"/>
    <col min="2" max="2" width="9.50390625" style="3" customWidth="1"/>
    <col min="3" max="3" width="7.75390625" style="4" customWidth="1"/>
    <col min="4" max="4" width="16.875" style="5" customWidth="1"/>
    <col min="5" max="5" width="4.50390625" style="3" customWidth="1"/>
    <col min="6" max="6" width="4.625" style="3" customWidth="1"/>
    <col min="7" max="7" width="5.25390625" style="3" customWidth="1"/>
    <col min="8" max="8" width="6.875" style="6" customWidth="1"/>
    <col min="9" max="9" width="4.75390625" style="6" customWidth="1"/>
    <col min="10" max="10" width="4.375" style="3" customWidth="1"/>
    <col min="11" max="11" width="4.50390625" style="3" customWidth="1"/>
    <col min="12" max="12" width="5.75390625" style="3" customWidth="1"/>
    <col min="13" max="13" width="5.00390625" style="3" customWidth="1"/>
    <col min="14" max="14" width="5.875" style="7" customWidth="1"/>
    <col min="15" max="15" width="5.00390625" style="8" customWidth="1"/>
    <col min="16" max="16" width="5.375" style="8" customWidth="1"/>
    <col min="17" max="17" width="5.75390625" style="9" customWidth="1"/>
    <col min="18" max="18" width="7.125" style="9" customWidth="1"/>
    <col min="19" max="19" width="7.00390625" style="8" customWidth="1"/>
    <col min="20" max="20" width="6.375" style="8" customWidth="1"/>
    <col min="21" max="21" width="5.75390625" style="8" customWidth="1"/>
    <col min="22" max="22" width="18.50390625" style="0" customWidth="1"/>
  </cols>
  <sheetData>
    <row r="1" spans="1:21" ht="63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51"/>
      <c r="U1" s="51"/>
    </row>
    <row r="2" spans="1:22" ht="29.2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/>
      <c r="G2" s="12"/>
      <c r="H2" s="12"/>
      <c r="I2" s="12"/>
      <c r="J2" s="38" t="s">
        <v>6</v>
      </c>
      <c r="K2" s="38"/>
      <c r="L2" s="38"/>
      <c r="M2" s="38"/>
      <c r="N2" s="38"/>
      <c r="O2" s="38"/>
      <c r="P2" s="38"/>
      <c r="Q2" s="38"/>
      <c r="R2" s="52" t="s">
        <v>7</v>
      </c>
      <c r="S2" s="53" t="s">
        <v>8</v>
      </c>
      <c r="T2" s="53" t="s">
        <v>9</v>
      </c>
      <c r="U2" s="53" t="s">
        <v>10</v>
      </c>
      <c r="V2" s="56" t="s">
        <v>11</v>
      </c>
    </row>
    <row r="3" spans="1:22" ht="31.5" customHeight="1">
      <c r="A3" s="12"/>
      <c r="B3" s="12"/>
      <c r="C3" s="12"/>
      <c r="D3" s="13"/>
      <c r="E3" s="12" t="s">
        <v>12</v>
      </c>
      <c r="F3" s="12" t="s">
        <v>13</v>
      </c>
      <c r="G3" s="12"/>
      <c r="H3" s="30" t="s">
        <v>14</v>
      </c>
      <c r="I3" s="30" t="s">
        <v>15</v>
      </c>
      <c r="J3" s="12" t="s">
        <v>16</v>
      </c>
      <c r="K3" s="12"/>
      <c r="L3" s="12" t="s">
        <v>17</v>
      </c>
      <c r="M3" s="12"/>
      <c r="N3" s="41" t="s">
        <v>18</v>
      </c>
      <c r="O3" s="42" t="s">
        <v>19</v>
      </c>
      <c r="P3" s="42"/>
      <c r="Q3" s="42"/>
      <c r="R3" s="52"/>
      <c r="S3" s="53"/>
      <c r="T3" s="53"/>
      <c r="U3" s="53"/>
      <c r="V3" s="57"/>
    </row>
    <row r="4" spans="1:22" ht="49.5" customHeight="1">
      <c r="A4" s="12"/>
      <c r="B4" s="12"/>
      <c r="C4" s="12"/>
      <c r="D4" s="13"/>
      <c r="E4" s="12"/>
      <c r="F4" s="12" t="s">
        <v>20</v>
      </c>
      <c r="G4" s="12" t="s">
        <v>21</v>
      </c>
      <c r="H4" s="30"/>
      <c r="I4" s="30"/>
      <c r="J4" s="12" t="s">
        <v>22</v>
      </c>
      <c r="K4" s="12" t="s">
        <v>23</v>
      </c>
      <c r="L4" s="12" t="s">
        <v>22</v>
      </c>
      <c r="M4" s="12" t="s">
        <v>23</v>
      </c>
      <c r="N4" s="41"/>
      <c r="O4" s="42" t="s">
        <v>22</v>
      </c>
      <c r="P4" s="42" t="s">
        <v>23</v>
      </c>
      <c r="Q4" s="42" t="s">
        <v>24</v>
      </c>
      <c r="R4" s="52"/>
      <c r="S4" s="53"/>
      <c r="T4" s="53"/>
      <c r="U4" s="53"/>
      <c r="V4" s="58"/>
    </row>
    <row r="5" spans="1:22" s="1" customFormat="1" ht="25.5" customHeight="1">
      <c r="A5" s="14" t="s">
        <v>25</v>
      </c>
      <c r="B5" s="15" t="s">
        <v>26</v>
      </c>
      <c r="C5" s="15" t="s">
        <v>27</v>
      </c>
      <c r="D5" s="15" t="s">
        <v>28</v>
      </c>
      <c r="E5" s="15">
        <v>2</v>
      </c>
      <c r="F5" s="15">
        <v>2</v>
      </c>
      <c r="G5" s="15">
        <v>0</v>
      </c>
      <c r="H5" s="15" t="s">
        <v>29</v>
      </c>
      <c r="I5" s="15"/>
      <c r="J5" s="15" t="s">
        <v>30</v>
      </c>
      <c r="K5" s="15" t="s">
        <v>29</v>
      </c>
      <c r="L5" s="15" t="s">
        <v>30</v>
      </c>
      <c r="M5" s="15" t="s">
        <v>29</v>
      </c>
      <c r="N5" s="15" t="s">
        <v>31</v>
      </c>
      <c r="O5" s="15" t="s">
        <v>32</v>
      </c>
      <c r="P5" s="15" t="s">
        <v>29</v>
      </c>
      <c r="Q5" s="15" t="s">
        <v>32</v>
      </c>
      <c r="R5" s="15" t="s">
        <v>33</v>
      </c>
      <c r="S5" s="15" t="s">
        <v>34</v>
      </c>
      <c r="T5" s="15" t="s">
        <v>34</v>
      </c>
      <c r="U5" s="15" t="s">
        <v>34</v>
      </c>
      <c r="V5" s="59"/>
    </row>
    <row r="6" spans="1:22" s="1" customFormat="1" ht="27" customHeight="1">
      <c r="A6" s="14" t="s">
        <v>35</v>
      </c>
      <c r="B6" s="15" t="s">
        <v>26</v>
      </c>
      <c r="C6" s="15" t="s">
        <v>36</v>
      </c>
      <c r="D6" s="65" t="s">
        <v>37</v>
      </c>
      <c r="E6" s="15">
        <v>1</v>
      </c>
      <c r="F6" s="15">
        <v>1</v>
      </c>
      <c r="G6" s="15">
        <v>0</v>
      </c>
      <c r="H6" s="15" t="s">
        <v>29</v>
      </c>
      <c r="I6" s="15"/>
      <c r="J6" s="15" t="s">
        <v>38</v>
      </c>
      <c r="K6" s="15" t="s">
        <v>29</v>
      </c>
      <c r="L6" s="15" t="s">
        <v>38</v>
      </c>
      <c r="M6" s="15" t="s">
        <v>29</v>
      </c>
      <c r="N6" s="15" t="s">
        <v>31</v>
      </c>
      <c r="O6" s="15" t="s">
        <v>39</v>
      </c>
      <c r="P6" s="15" t="s">
        <v>29</v>
      </c>
      <c r="Q6" s="15" t="s">
        <v>39</v>
      </c>
      <c r="R6" s="15" t="s">
        <v>33</v>
      </c>
      <c r="S6" s="15" t="s">
        <v>40</v>
      </c>
      <c r="T6" s="15" t="s">
        <v>40</v>
      </c>
      <c r="U6" s="15" t="s">
        <v>40</v>
      </c>
      <c r="V6" s="59"/>
    </row>
    <row r="7" spans="1:22" s="1" customFormat="1" ht="28.5" customHeight="1">
      <c r="A7" s="14" t="s">
        <v>41</v>
      </c>
      <c r="B7" s="15" t="s">
        <v>26</v>
      </c>
      <c r="C7" s="15" t="s">
        <v>42</v>
      </c>
      <c r="D7" s="15" t="s">
        <v>43</v>
      </c>
      <c r="E7" s="15">
        <v>1</v>
      </c>
      <c r="F7" s="15">
        <v>1</v>
      </c>
      <c r="G7" s="15">
        <v>0</v>
      </c>
      <c r="H7" s="15" t="s">
        <v>29</v>
      </c>
      <c r="I7" s="15"/>
      <c r="J7" s="15" t="s">
        <v>38</v>
      </c>
      <c r="K7" s="15" t="s">
        <v>29</v>
      </c>
      <c r="L7" s="15" t="s">
        <v>38</v>
      </c>
      <c r="M7" s="15" t="s">
        <v>29</v>
      </c>
      <c r="N7" s="15" t="s">
        <v>31</v>
      </c>
      <c r="O7" s="15" t="s">
        <v>39</v>
      </c>
      <c r="P7" s="15" t="s">
        <v>29</v>
      </c>
      <c r="Q7" s="15" t="s">
        <v>39</v>
      </c>
      <c r="R7" s="15" t="s">
        <v>33</v>
      </c>
      <c r="S7" s="15" t="s">
        <v>40</v>
      </c>
      <c r="T7" s="15" t="s">
        <v>40</v>
      </c>
      <c r="U7" s="15" t="s">
        <v>40</v>
      </c>
      <c r="V7" s="59"/>
    </row>
    <row r="8" spans="1:22" s="1" customFormat="1" ht="27.75" customHeight="1">
      <c r="A8" s="14" t="s">
        <v>44</v>
      </c>
      <c r="B8" s="15" t="s">
        <v>45</v>
      </c>
      <c r="C8" s="15" t="s">
        <v>46</v>
      </c>
      <c r="D8" s="15" t="s">
        <v>47</v>
      </c>
      <c r="E8" s="17">
        <v>1</v>
      </c>
      <c r="F8" s="17">
        <v>1</v>
      </c>
      <c r="G8" s="17">
        <v>0</v>
      </c>
      <c r="H8" s="18" t="s">
        <v>29</v>
      </c>
      <c r="I8" s="33"/>
      <c r="J8" s="34">
        <v>24</v>
      </c>
      <c r="K8" s="34">
        <f>G8*16</f>
        <v>0</v>
      </c>
      <c r="L8" s="34">
        <v>24</v>
      </c>
      <c r="M8" s="34">
        <f>K8-(I8/E8*G8)</f>
        <v>0</v>
      </c>
      <c r="N8" s="43">
        <v>4.57</v>
      </c>
      <c r="O8" s="44">
        <v>99</v>
      </c>
      <c r="P8" s="44">
        <v>0</v>
      </c>
      <c r="Q8" s="44">
        <v>99</v>
      </c>
      <c r="R8" s="15" t="s">
        <v>33</v>
      </c>
      <c r="S8" s="44">
        <v>198</v>
      </c>
      <c r="T8" s="44">
        <v>198</v>
      </c>
      <c r="U8" s="44">
        <v>198</v>
      </c>
      <c r="V8" s="60" t="s">
        <v>48</v>
      </c>
    </row>
    <row r="9" spans="1:22" s="1" customFormat="1" ht="28.5" customHeight="1">
      <c r="A9" s="14" t="s">
        <v>49</v>
      </c>
      <c r="B9" s="15" t="s">
        <v>45</v>
      </c>
      <c r="C9" s="17" t="s">
        <v>50</v>
      </c>
      <c r="D9" s="18" t="s">
        <v>51</v>
      </c>
      <c r="E9" s="31">
        <v>1</v>
      </c>
      <c r="F9" s="31">
        <v>1</v>
      </c>
      <c r="G9" s="31">
        <v>0</v>
      </c>
      <c r="H9" s="32" t="s">
        <v>29</v>
      </c>
      <c r="I9" s="39"/>
      <c r="J9" s="34">
        <f>F9*16</f>
        <v>16</v>
      </c>
      <c r="K9" s="34">
        <f>G9*16</f>
        <v>0</v>
      </c>
      <c r="L9" s="34">
        <v>16</v>
      </c>
      <c r="M9" s="34">
        <f>K9-(I9/E9*G9)</f>
        <v>0</v>
      </c>
      <c r="N9" s="43">
        <v>4.57</v>
      </c>
      <c r="O9" s="44">
        <v>66</v>
      </c>
      <c r="P9" s="44">
        <v>0</v>
      </c>
      <c r="Q9" s="44">
        <v>66</v>
      </c>
      <c r="R9" s="15" t="s">
        <v>33</v>
      </c>
      <c r="S9" s="31">
        <v>198</v>
      </c>
      <c r="T9" s="31">
        <v>198</v>
      </c>
      <c r="U9" s="31">
        <v>198</v>
      </c>
      <c r="V9" s="60"/>
    </row>
    <row r="10" spans="1:22" s="1" customFormat="1" ht="28.5" customHeight="1">
      <c r="A10" s="14" t="s">
        <v>52</v>
      </c>
      <c r="B10" s="15" t="s">
        <v>45</v>
      </c>
      <c r="C10" s="17" t="s">
        <v>53</v>
      </c>
      <c r="D10" s="18" t="s">
        <v>54</v>
      </c>
      <c r="E10" s="31">
        <v>1</v>
      </c>
      <c r="F10" s="31">
        <v>1</v>
      </c>
      <c r="G10" s="31">
        <v>0</v>
      </c>
      <c r="H10" s="32" t="s">
        <v>29</v>
      </c>
      <c r="I10" s="39"/>
      <c r="J10" s="34">
        <f>F10*16</f>
        <v>16</v>
      </c>
      <c r="K10" s="34">
        <f>G10*16</f>
        <v>0</v>
      </c>
      <c r="L10" s="34">
        <v>16</v>
      </c>
      <c r="M10" s="34">
        <f>K10-(I10/E10*G10)</f>
        <v>0</v>
      </c>
      <c r="N10" s="43">
        <v>4.57</v>
      </c>
      <c r="O10" s="44">
        <v>66</v>
      </c>
      <c r="P10" s="44">
        <v>0</v>
      </c>
      <c r="Q10" s="44">
        <v>66</v>
      </c>
      <c r="R10" s="15" t="s">
        <v>33</v>
      </c>
      <c r="S10" s="31">
        <v>198</v>
      </c>
      <c r="T10" s="31">
        <v>198</v>
      </c>
      <c r="U10" s="31">
        <v>198</v>
      </c>
      <c r="V10" s="60"/>
    </row>
    <row r="11" spans="1:22" s="1" customFormat="1" ht="27.75" customHeight="1">
      <c r="A11" s="14" t="s">
        <v>55</v>
      </c>
      <c r="B11" s="15" t="s">
        <v>56</v>
      </c>
      <c r="C11" s="15" t="s">
        <v>57</v>
      </c>
      <c r="D11" s="15" t="s">
        <v>58</v>
      </c>
      <c r="E11" s="17">
        <v>1</v>
      </c>
      <c r="F11" s="17">
        <v>1</v>
      </c>
      <c r="G11" s="17">
        <v>0</v>
      </c>
      <c r="H11" s="33">
        <v>0</v>
      </c>
      <c r="I11" s="33"/>
      <c r="J11" s="34">
        <v>24</v>
      </c>
      <c r="K11" s="34">
        <f>G11*16</f>
        <v>0</v>
      </c>
      <c r="L11" s="34">
        <f>J11-(I11/E11*F11)</f>
        <v>24</v>
      </c>
      <c r="M11" s="34">
        <f>K11-(I11/E11*G11)</f>
        <v>0</v>
      </c>
      <c r="N11" s="43">
        <v>4.57</v>
      </c>
      <c r="O11" s="44">
        <v>99</v>
      </c>
      <c r="P11" s="15" t="s">
        <v>29</v>
      </c>
      <c r="Q11" s="44">
        <v>99</v>
      </c>
      <c r="R11" s="15" t="s">
        <v>33</v>
      </c>
      <c r="S11" s="44">
        <v>297</v>
      </c>
      <c r="T11" s="44">
        <v>297</v>
      </c>
      <c r="U11" s="44">
        <v>297</v>
      </c>
      <c r="V11" s="60" t="s">
        <v>48</v>
      </c>
    </row>
    <row r="12" spans="1:22" s="1" customFormat="1" ht="27" customHeight="1">
      <c r="A12" s="14" t="s">
        <v>59</v>
      </c>
      <c r="B12" s="15" t="s">
        <v>56</v>
      </c>
      <c r="C12" s="15" t="s">
        <v>60</v>
      </c>
      <c r="D12" s="19" t="s">
        <v>61</v>
      </c>
      <c r="E12" s="34">
        <v>1</v>
      </c>
      <c r="F12" s="34">
        <v>1</v>
      </c>
      <c r="G12" s="34">
        <v>0</v>
      </c>
      <c r="H12" s="33">
        <v>0</v>
      </c>
      <c r="I12" s="40"/>
      <c r="J12" s="34">
        <v>16</v>
      </c>
      <c r="K12" s="34">
        <f>G12*16</f>
        <v>0</v>
      </c>
      <c r="L12" s="17">
        <v>16</v>
      </c>
      <c r="M12" s="17">
        <v>0</v>
      </c>
      <c r="N12" s="45">
        <v>4.57</v>
      </c>
      <c r="O12" s="46">
        <v>66</v>
      </c>
      <c r="P12" s="15" t="s">
        <v>29</v>
      </c>
      <c r="Q12" s="46">
        <v>66</v>
      </c>
      <c r="R12" s="15" t="s">
        <v>33</v>
      </c>
      <c r="S12" s="46">
        <v>198</v>
      </c>
      <c r="T12" s="46">
        <v>198</v>
      </c>
      <c r="U12" s="46">
        <v>198</v>
      </c>
      <c r="V12" s="59"/>
    </row>
    <row r="13" spans="1:22" s="2" customFormat="1" ht="27.75" customHeight="1">
      <c r="A13" s="14" t="s">
        <v>33</v>
      </c>
      <c r="B13" s="15" t="s">
        <v>62</v>
      </c>
      <c r="C13" s="15" t="s">
        <v>63</v>
      </c>
      <c r="D13" s="15" t="s">
        <v>64</v>
      </c>
      <c r="E13" s="17">
        <v>2</v>
      </c>
      <c r="F13" s="17">
        <v>1</v>
      </c>
      <c r="G13" s="17">
        <v>0</v>
      </c>
      <c r="H13" s="33">
        <v>0</v>
      </c>
      <c r="I13" s="33"/>
      <c r="J13" s="34">
        <v>16</v>
      </c>
      <c r="K13" s="34">
        <v>0</v>
      </c>
      <c r="L13" s="34">
        <v>16</v>
      </c>
      <c r="M13" s="34">
        <v>0</v>
      </c>
      <c r="N13" s="43">
        <v>4.57</v>
      </c>
      <c r="O13" s="44">
        <v>66</v>
      </c>
      <c r="P13" s="15" t="s">
        <v>29</v>
      </c>
      <c r="Q13" s="44">
        <v>66</v>
      </c>
      <c r="R13" s="15" t="s">
        <v>33</v>
      </c>
      <c r="S13" s="44">
        <v>198</v>
      </c>
      <c r="T13" s="44">
        <v>198</v>
      </c>
      <c r="U13" s="44">
        <v>198</v>
      </c>
      <c r="V13" s="61"/>
    </row>
    <row r="14" spans="1:22" s="1" customFormat="1" ht="24" customHeight="1">
      <c r="A14" s="14" t="s">
        <v>65</v>
      </c>
      <c r="B14" s="15" t="s">
        <v>66</v>
      </c>
      <c r="C14" s="15" t="s">
        <v>67</v>
      </c>
      <c r="D14" s="15" t="s">
        <v>68</v>
      </c>
      <c r="E14" s="17">
        <v>3</v>
      </c>
      <c r="F14" s="17">
        <v>3</v>
      </c>
      <c r="G14" s="17">
        <v>0</v>
      </c>
      <c r="H14" s="33">
        <v>0</v>
      </c>
      <c r="I14" s="33"/>
      <c r="J14" s="34">
        <f>F14*16</f>
        <v>48</v>
      </c>
      <c r="K14" s="34">
        <f>G14*16</f>
        <v>0</v>
      </c>
      <c r="L14" s="34">
        <v>48</v>
      </c>
      <c r="M14" s="34">
        <f>K14-(I14/E14*G14)</f>
        <v>0</v>
      </c>
      <c r="N14" s="43">
        <v>4.57</v>
      </c>
      <c r="O14" s="44">
        <v>197</v>
      </c>
      <c r="P14" s="44">
        <v>0</v>
      </c>
      <c r="Q14" s="44">
        <v>197</v>
      </c>
      <c r="R14" s="15" t="s">
        <v>33</v>
      </c>
      <c r="S14" s="44">
        <v>591</v>
      </c>
      <c r="T14" s="44">
        <v>591</v>
      </c>
      <c r="U14" s="44">
        <v>591</v>
      </c>
      <c r="V14" s="59"/>
    </row>
    <row r="15" spans="1:22" s="1" customFormat="1" ht="24" customHeight="1">
      <c r="A15" s="14" t="s">
        <v>69</v>
      </c>
      <c r="B15" s="15" t="s">
        <v>66</v>
      </c>
      <c r="C15" s="17" t="s">
        <v>70</v>
      </c>
      <c r="D15" s="18" t="s">
        <v>71</v>
      </c>
      <c r="E15" s="17">
        <v>1</v>
      </c>
      <c r="F15" s="17">
        <v>1</v>
      </c>
      <c r="G15" s="17">
        <v>0</v>
      </c>
      <c r="H15" s="33">
        <v>0</v>
      </c>
      <c r="I15" s="33"/>
      <c r="J15" s="17">
        <v>16</v>
      </c>
      <c r="K15" s="17">
        <v>0</v>
      </c>
      <c r="L15" s="17">
        <v>16</v>
      </c>
      <c r="M15" s="17">
        <v>0</v>
      </c>
      <c r="N15" s="45">
        <v>4.57</v>
      </c>
      <c r="O15" s="46">
        <v>66</v>
      </c>
      <c r="P15" s="44">
        <v>0</v>
      </c>
      <c r="Q15" s="46">
        <v>66</v>
      </c>
      <c r="R15" s="15" t="s">
        <v>33</v>
      </c>
      <c r="S15" s="46">
        <v>198</v>
      </c>
      <c r="T15" s="46">
        <v>198</v>
      </c>
      <c r="U15" s="46">
        <v>198</v>
      </c>
      <c r="V15" s="59"/>
    </row>
    <row r="16" spans="1:22" ht="21" customHeight="1">
      <c r="A16" s="20" t="s">
        <v>72</v>
      </c>
      <c r="B16" s="21" t="s">
        <v>66</v>
      </c>
      <c r="C16" s="22" t="s">
        <v>73</v>
      </c>
      <c r="D16" s="23" t="s">
        <v>74</v>
      </c>
      <c r="E16" s="35">
        <v>1</v>
      </c>
      <c r="F16" s="35">
        <v>1</v>
      </c>
      <c r="G16" s="35">
        <v>0</v>
      </c>
      <c r="H16" s="36">
        <v>0</v>
      </c>
      <c r="I16" s="36"/>
      <c r="J16" s="35">
        <v>16</v>
      </c>
      <c r="K16" s="35">
        <v>0</v>
      </c>
      <c r="L16" s="35">
        <v>16</v>
      </c>
      <c r="M16" s="35">
        <v>0</v>
      </c>
      <c r="N16" s="47">
        <v>4.57</v>
      </c>
      <c r="O16" s="48">
        <v>66</v>
      </c>
      <c r="P16" s="44">
        <v>0</v>
      </c>
      <c r="Q16" s="48">
        <v>66</v>
      </c>
      <c r="R16" s="21" t="s">
        <v>33</v>
      </c>
      <c r="S16" s="48">
        <v>198</v>
      </c>
      <c r="T16" s="48">
        <v>198</v>
      </c>
      <c r="U16" s="48">
        <v>198</v>
      </c>
      <c r="V16" s="62"/>
    </row>
    <row r="17" spans="1:22" ht="22.5" customHeight="1">
      <c r="A17" s="20" t="s">
        <v>75</v>
      </c>
      <c r="B17" s="21" t="s">
        <v>76</v>
      </c>
      <c r="C17" s="22" t="s">
        <v>77</v>
      </c>
      <c r="D17" s="23" t="s">
        <v>78</v>
      </c>
      <c r="E17" s="35">
        <v>3</v>
      </c>
      <c r="F17" s="35">
        <v>3</v>
      </c>
      <c r="G17" s="35">
        <v>0</v>
      </c>
      <c r="H17" s="36">
        <v>0</v>
      </c>
      <c r="I17" s="36"/>
      <c r="J17" s="35">
        <v>48</v>
      </c>
      <c r="K17" s="35">
        <v>0</v>
      </c>
      <c r="L17" s="35">
        <v>48</v>
      </c>
      <c r="M17" s="35">
        <v>0</v>
      </c>
      <c r="N17" s="47">
        <v>4.57</v>
      </c>
      <c r="O17" s="48">
        <v>197</v>
      </c>
      <c r="P17" s="48">
        <v>0</v>
      </c>
      <c r="Q17" s="48">
        <v>197</v>
      </c>
      <c r="R17" s="21" t="s">
        <v>33</v>
      </c>
      <c r="S17" s="48">
        <v>591</v>
      </c>
      <c r="T17" s="48">
        <v>591</v>
      </c>
      <c r="U17" s="48">
        <v>591</v>
      </c>
      <c r="V17" s="62"/>
    </row>
    <row r="18" spans="1:22" ht="45" customHeight="1">
      <c r="A18" s="24">
        <v>14</v>
      </c>
      <c r="B18" s="25" t="s">
        <v>79</v>
      </c>
      <c r="C18" s="26" t="s">
        <v>80</v>
      </c>
      <c r="D18" s="27" t="s">
        <v>81</v>
      </c>
      <c r="E18" s="24">
        <v>1</v>
      </c>
      <c r="F18" s="24">
        <v>1</v>
      </c>
      <c r="G18" s="24">
        <v>0</v>
      </c>
      <c r="H18" s="37">
        <v>0</v>
      </c>
      <c r="I18" s="37"/>
      <c r="J18" s="24">
        <v>24</v>
      </c>
      <c r="K18" s="24">
        <v>0</v>
      </c>
      <c r="L18" s="24">
        <v>24</v>
      </c>
      <c r="M18" s="24">
        <v>0</v>
      </c>
      <c r="N18" s="49">
        <v>4.57</v>
      </c>
      <c r="O18" s="50">
        <v>99</v>
      </c>
      <c r="P18" s="50">
        <v>0</v>
      </c>
      <c r="Q18" s="54">
        <v>99</v>
      </c>
      <c r="R18" s="54">
        <v>3</v>
      </c>
      <c r="S18" s="50">
        <v>0</v>
      </c>
      <c r="T18" s="50">
        <v>0</v>
      </c>
      <c r="U18" s="50">
        <v>297</v>
      </c>
      <c r="V18" s="63" t="s">
        <v>82</v>
      </c>
    </row>
    <row r="19" spans="1:22" ht="54.75" customHeight="1">
      <c r="A19" s="24">
        <v>15</v>
      </c>
      <c r="B19" s="21" t="s">
        <v>26</v>
      </c>
      <c r="C19" s="21" t="s">
        <v>27</v>
      </c>
      <c r="D19" s="21" t="s">
        <v>43</v>
      </c>
      <c r="E19" s="21">
        <v>2</v>
      </c>
      <c r="F19" s="21">
        <v>2</v>
      </c>
      <c r="G19" s="21">
        <v>0</v>
      </c>
      <c r="H19" s="21" t="s">
        <v>29</v>
      </c>
      <c r="I19" s="21"/>
      <c r="J19" s="21" t="s">
        <v>30</v>
      </c>
      <c r="K19" s="21" t="s">
        <v>29</v>
      </c>
      <c r="L19" s="21" t="s">
        <v>30</v>
      </c>
      <c r="M19" s="21" t="s">
        <v>29</v>
      </c>
      <c r="N19" s="21" t="s">
        <v>31</v>
      </c>
      <c r="O19" s="21" t="s">
        <v>32</v>
      </c>
      <c r="P19" s="21" t="s">
        <v>29</v>
      </c>
      <c r="Q19" s="21" t="s">
        <v>32</v>
      </c>
      <c r="R19" s="21" t="s">
        <v>41</v>
      </c>
      <c r="S19" s="21" t="s">
        <v>29</v>
      </c>
      <c r="T19" s="21" t="s">
        <v>29</v>
      </c>
      <c r="U19" s="50">
        <v>396</v>
      </c>
      <c r="V19" s="63" t="s">
        <v>83</v>
      </c>
    </row>
    <row r="20" spans="1:22" ht="49.5" customHeight="1">
      <c r="A20" s="24">
        <v>16</v>
      </c>
      <c r="B20" s="21" t="s">
        <v>76</v>
      </c>
      <c r="C20" s="26" t="s">
        <v>84</v>
      </c>
      <c r="D20" s="27" t="s">
        <v>85</v>
      </c>
      <c r="E20" s="24">
        <v>1</v>
      </c>
      <c r="F20" s="24">
        <v>1</v>
      </c>
      <c r="G20" s="24">
        <v>0</v>
      </c>
      <c r="H20" s="37">
        <v>0</v>
      </c>
      <c r="I20" s="37"/>
      <c r="J20" s="24">
        <v>24</v>
      </c>
      <c r="K20" s="24">
        <v>0</v>
      </c>
      <c r="L20" s="24">
        <v>24</v>
      </c>
      <c r="M20" s="24">
        <v>0</v>
      </c>
      <c r="N20" s="49">
        <v>4.57</v>
      </c>
      <c r="O20" s="50">
        <v>99</v>
      </c>
      <c r="P20" s="50">
        <v>0</v>
      </c>
      <c r="Q20" s="54">
        <v>99</v>
      </c>
      <c r="R20" s="54">
        <v>6</v>
      </c>
      <c r="S20" s="50">
        <v>0</v>
      </c>
      <c r="T20" s="50">
        <v>0</v>
      </c>
      <c r="U20" s="50">
        <v>594</v>
      </c>
      <c r="V20" s="63" t="s">
        <v>86</v>
      </c>
    </row>
    <row r="21" spans="1:22" ht="30" customHeight="1">
      <c r="A21" s="28" t="s">
        <v>24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55"/>
      <c r="S21" s="50">
        <f>SUM(S8:S20)</f>
        <v>2865</v>
      </c>
      <c r="T21" s="50">
        <f>SUM(T8:T20)</f>
        <v>2865</v>
      </c>
      <c r="U21" s="50">
        <f>SUM(U8:U20)</f>
        <v>4152</v>
      </c>
      <c r="V21" s="64">
        <f>SUM(S21:U21)</f>
        <v>9882</v>
      </c>
    </row>
  </sheetData>
  <sheetProtection/>
  <mergeCells count="22">
    <mergeCell ref="A1:U1"/>
    <mergeCell ref="E2:G2"/>
    <mergeCell ref="H2:I2"/>
    <mergeCell ref="J2:Q2"/>
    <mergeCell ref="F3:G3"/>
    <mergeCell ref="J3:K3"/>
    <mergeCell ref="L3:M3"/>
    <mergeCell ref="O3:Q3"/>
    <mergeCell ref="A21:R21"/>
    <mergeCell ref="A2:A4"/>
    <mergeCell ref="B2:B4"/>
    <mergeCell ref="C2:C4"/>
    <mergeCell ref="D2:D4"/>
    <mergeCell ref="E3:E4"/>
    <mergeCell ref="H3:H4"/>
    <mergeCell ref="I3:I4"/>
    <mergeCell ref="N3:N4"/>
    <mergeCell ref="R2:R4"/>
    <mergeCell ref="S2:S4"/>
    <mergeCell ref="T2:T4"/>
    <mergeCell ref="U2:U4"/>
    <mergeCell ref="V2:V4"/>
  </mergeCells>
  <printOptions horizontalCentered="1" verticalCentered="1"/>
  <pageMargins left="0.35" right="0.35" top="0.59" bottom="0.59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郑秀洁</cp:lastModifiedBy>
  <cp:lastPrinted>2015-03-21T04:33:54Z</cp:lastPrinted>
  <dcterms:created xsi:type="dcterms:W3CDTF">1996-12-16T01:32:42Z</dcterms:created>
  <dcterms:modified xsi:type="dcterms:W3CDTF">2022-11-09T15:25:02Z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ubyTemplate">
    <vt:lpwstr>11</vt:lpwstr>
  </property>
  <property fmtid="{D5CDD505-2E9C-101B-9397-08002B2CF9AE}" pid="4" name="I">
    <vt:lpwstr>B4AEDF63284C4087A0EB65A8B5FD3309</vt:lpwstr>
  </property>
  <property fmtid="{D5CDD505-2E9C-101B-9397-08002B2CF9AE}" pid="5" name="퀀_generated_2.-2147483648">
    <vt:i4>2052</vt:i4>
  </property>
</Properties>
</file>