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5栋" sheetId="1" r:id="rId1"/>
  </sheets>
  <calcPr calcId="144525"/>
</workbook>
</file>

<file path=xl/sharedStrings.xml><?xml version="1.0" encoding="utf-8"?>
<sst xmlns="http://schemas.openxmlformats.org/spreadsheetml/2006/main" count="41" uniqueCount="39">
  <si>
    <r>
      <t>磁湖东城</t>
    </r>
    <r>
      <rPr>
        <b/>
        <sz val="16"/>
        <color rgb="FF000000"/>
        <rFont val="宋体"/>
        <charset val="134"/>
      </rPr>
      <t>小区5栋外立面住宅专项维修资金使用范围内业主分摊清册（七）</t>
    </r>
  </si>
  <si>
    <t>维修项目名称： 磁湖东城5栋共用部位窗沿、阳台、空调板、外墙砖空鼓脱落维修工程           分摊范围：磁湖东城5号楼                                                                                申请维修资金总金额：28103.8元</t>
  </si>
  <si>
    <t>申请人：</t>
  </si>
  <si>
    <t>黄石市海洲物业管理有限公司</t>
  </si>
  <si>
    <t>施工单位名称：</t>
  </si>
  <si>
    <t>黄石市久实防水工程有限公司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</si>
  <si>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</si>
  <si>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</si>
  <si>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</si>
  <si>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</si>
  <si>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</si>
  <si>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</si>
  <si>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</si>
  <si>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</si>
  <si>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4187.28㎡</t>
  </si>
  <si>
    <t>43（人）</t>
  </si>
  <si>
    <t>㎡</t>
  </si>
  <si>
    <t>（%）</t>
  </si>
  <si>
    <t>（人）</t>
  </si>
  <si>
    <t xml:space="preserve">        （%）</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</si>
  <si>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</si>
  <si>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</si>
  <si>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</si>
  <si>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</si>
  <si>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</si>
  <si>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</si>
  <si>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</si>
  <si>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</si>
  <si>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</si>
  <si>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</si>
  <si>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</si>
  <si>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101、201</t>
  </si>
  <si>
    <t>102、202</t>
  </si>
  <si>
    <t>103、203</t>
  </si>
  <si>
    <t>104、204</t>
  </si>
  <si>
    <t>105、205</t>
  </si>
  <si>
    <t>106、206</t>
  </si>
  <si>
    <t>107、207</t>
  </si>
  <si>
    <t>合计</t>
  </si>
</sst>
</file>

<file path=xl/styles.xml><?xml version="1.0" encoding="utf-8"?>
<styleSheet xmlns="http://schemas.openxmlformats.org/spreadsheetml/2006/main">
  <numFmts count="7">
    <numFmt numFmtId="176" formatCode="0.000_);\(0.000\)"/>
    <numFmt numFmtId="177" formatCode="0.00_);\(0.00\)"/>
    <numFmt numFmtId="178"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7">
    <font>
      <sz val="11"/>
      <color theme="1"/>
      <name val="宋体"/>
      <charset val="134"/>
      <scheme val="minor"/>
    </font>
    <font>
      <b/>
      <u/>
      <sz val="16"/>
      <color rgb="FF000000"/>
      <name val="宋体"/>
      <charset val="134"/>
    </font>
    <font>
      <b/>
      <u/>
      <sz val="16"/>
      <color indexed="8"/>
      <name val="宋体"/>
      <charset val="134"/>
    </font>
    <font>
      <sz val="11"/>
      <color indexed="8"/>
      <name val="宋体"/>
      <charset val="134"/>
    </font>
    <font>
      <sz val="11"/>
      <color indexed="8"/>
      <name val="方正仿宋_GBK"/>
      <charset val="134"/>
    </font>
    <font>
      <sz val="11"/>
      <color rgb="FF000000"/>
      <name val="宋体"/>
      <charset val="134"/>
    </font>
    <font>
      <b/>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i/>
      <sz val="11"/>
      <color rgb="FF7F7F7F"/>
      <name val="宋体"/>
      <charset val="0"/>
      <scheme val="minor"/>
    </font>
    <font>
      <b/>
      <sz val="16"/>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style="medium">
        <color auto="true"/>
      </left>
      <right style="thin">
        <color auto="true"/>
      </right>
      <top style="medium">
        <color auto="true"/>
      </top>
      <bottom style="thin">
        <color auto="true"/>
      </bottom>
      <diagonal/>
    </border>
    <border>
      <left style="thin">
        <color auto="true"/>
      </left>
      <right style="medium">
        <color auto="true"/>
      </right>
      <top style="medium">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8" fillId="2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7" borderId="25" applyNumberFormat="false" applyAlignment="false" applyProtection="false">
      <alignment vertical="center"/>
    </xf>
    <xf numFmtId="0" fontId="22" fillId="0" borderId="23" applyNumberFormat="false" applyFill="false" applyAlignment="false" applyProtection="false">
      <alignment vertical="center"/>
    </xf>
    <xf numFmtId="0" fontId="23" fillId="30" borderId="27" applyNumberFormat="false" applyAlignment="false" applyProtection="false">
      <alignment vertical="center"/>
    </xf>
    <xf numFmtId="0" fontId="18" fillId="0" borderId="0" applyNumberFormat="false" applyFill="false" applyBorder="false" applyAlignment="false" applyProtection="false">
      <alignment vertical="center"/>
    </xf>
    <xf numFmtId="0" fontId="21" fillId="28" borderId="26" applyNumberFormat="false" applyAlignment="false" applyProtection="false">
      <alignment vertical="center"/>
    </xf>
    <xf numFmtId="0" fontId="7" fillId="2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2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4" fillId="28" borderId="27" applyNumberFormat="false" applyAlignment="false" applyProtection="false">
      <alignment vertical="center"/>
    </xf>
    <xf numFmtId="0" fontId="8"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13" borderId="24" applyNumberFormat="false" applyFont="false" applyAlignment="false" applyProtection="false">
      <alignment vertical="center"/>
    </xf>
    <xf numFmtId="0" fontId="15"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2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22"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0" borderId="21" applyNumberFormat="false" applyFill="false" applyAlignment="false" applyProtection="false">
      <alignment vertical="center"/>
    </xf>
    <xf numFmtId="0" fontId="8"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59">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xf>
    <xf numFmtId="0" fontId="1" fillId="0" borderId="1" xfId="0" applyNumberFormat="true" applyFont="true" applyFill="true" applyBorder="true" applyAlignment="true" applyProtection="true">
      <alignment horizontal="center" vertical="center" wrapText="true"/>
    </xf>
    <xf numFmtId="0" fontId="2" fillId="0" borderId="2" xfId="0" applyNumberFormat="true" applyFont="true" applyFill="true" applyBorder="true" applyAlignment="true" applyProtection="true">
      <alignment horizontal="center" vertical="center" wrapText="true"/>
    </xf>
    <xf numFmtId="0" fontId="3" fillId="0" borderId="3" xfId="0" applyNumberFormat="true" applyFont="true" applyFill="true" applyBorder="true" applyAlignment="true" applyProtection="true">
      <alignment horizontal="left" vertical="center" wrapText="true"/>
    </xf>
    <xf numFmtId="0" fontId="3" fillId="0" borderId="4" xfId="0" applyNumberFormat="true" applyFont="true" applyFill="true" applyBorder="true" applyAlignment="true" applyProtection="true">
      <alignment horizontal="left" vertical="center" wrapText="true"/>
    </xf>
    <xf numFmtId="0" fontId="3" fillId="0" borderId="4" xfId="0" applyNumberFormat="true" applyFont="true" applyFill="true" applyBorder="true" applyAlignment="true" applyProtection="true">
      <alignment horizontal="center" vertical="center" wrapText="true"/>
    </xf>
    <xf numFmtId="0" fontId="3" fillId="0" borderId="3" xfId="0" applyNumberFormat="true" applyFont="true" applyFill="true" applyBorder="true" applyAlignment="true" applyProtection="true">
      <alignment horizontal="center" vertical="center"/>
    </xf>
    <xf numFmtId="0" fontId="3" fillId="0" borderId="4" xfId="0" applyNumberFormat="true" applyFont="true" applyFill="true" applyBorder="true" applyAlignment="true" applyProtection="true">
      <alignment horizontal="center" vertical="center"/>
    </xf>
    <xf numFmtId="0" fontId="3" fillId="0" borderId="1" xfId="0" applyNumberFormat="true" applyFont="true" applyFill="true" applyBorder="true" applyAlignment="true" applyProtection="true">
      <alignment horizontal="center" vertical="center"/>
    </xf>
    <xf numFmtId="0" fontId="3" fillId="0" borderId="2" xfId="0" applyNumberFormat="true" applyFont="true" applyFill="true" applyBorder="true" applyAlignment="true" applyProtection="true">
      <alignment horizontal="center" vertical="center"/>
    </xf>
    <xf numFmtId="0" fontId="3" fillId="0" borderId="5" xfId="0" applyNumberFormat="true" applyFont="true" applyFill="true" applyBorder="true" applyAlignment="true" applyProtection="true">
      <alignment horizontal="center" vertical="center" wrapText="true"/>
    </xf>
    <xf numFmtId="0" fontId="3" fillId="0" borderId="6" xfId="0" applyNumberFormat="true" applyFont="true" applyFill="true" applyBorder="true" applyAlignment="true" applyProtection="true">
      <alignment horizontal="center" vertical="center" wrapText="true"/>
    </xf>
    <xf numFmtId="0" fontId="3" fillId="0" borderId="7" xfId="0" applyNumberFormat="true" applyFont="true" applyFill="true" applyBorder="true" applyAlignment="true" applyProtection="true">
      <alignment horizontal="center" vertical="center" wrapText="true"/>
    </xf>
    <xf numFmtId="0" fontId="3" fillId="0" borderId="8" xfId="0" applyNumberFormat="true" applyFont="true" applyFill="true" applyBorder="true" applyAlignment="true" applyProtection="true">
      <alignment horizontal="center" vertical="center" wrapText="true"/>
    </xf>
    <xf numFmtId="0" fontId="3" fillId="0" borderId="8" xfId="0" applyNumberFormat="true" applyFont="true" applyFill="true" applyBorder="true" applyAlignment="true" applyProtection="true">
      <alignment horizontal="right" vertical="center" wrapText="true"/>
    </xf>
    <xf numFmtId="0" fontId="3" fillId="0" borderId="8" xfId="0" applyNumberFormat="true" applyFont="true" applyFill="true" applyBorder="true" applyAlignment="true" applyProtection="true">
      <alignment horizontal="center" vertical="center" wrapText="true"/>
    </xf>
    <xf numFmtId="0" fontId="3" fillId="0" borderId="9" xfId="0" applyNumberFormat="true" applyFont="true" applyFill="true" applyBorder="true" applyAlignment="true" applyProtection="true">
      <alignment horizontal="center" vertical="center" wrapText="true"/>
    </xf>
    <xf numFmtId="0" fontId="0" fillId="0" borderId="10" xfId="0" applyFont="true" applyFill="true" applyBorder="true" applyAlignment="true">
      <alignment horizontal="left" vertical="center" wrapText="true"/>
    </xf>
    <xf numFmtId="0" fontId="0" fillId="0" borderId="11" xfId="0"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3" fillId="0" borderId="12" xfId="0" applyNumberFormat="true" applyFont="true" applyFill="true" applyBorder="true" applyAlignment="true" applyProtection="true">
      <alignment horizontal="center" vertical="center" wrapText="true"/>
    </xf>
    <xf numFmtId="0" fontId="3" fillId="0" borderId="12" xfId="0" applyNumberFormat="true" applyFont="true" applyFill="true" applyBorder="true" applyAlignment="true" applyProtection="true">
      <alignment horizontal="center" vertical="center"/>
    </xf>
    <xf numFmtId="0" fontId="0" fillId="0" borderId="12" xfId="0" applyBorder="true" applyAlignment="true">
      <alignment horizontal="center" vertical="center"/>
    </xf>
    <xf numFmtId="0" fontId="3" fillId="0" borderId="13" xfId="0" applyNumberFormat="true" applyFont="true" applyFill="true" applyBorder="true" applyAlignment="true" applyProtection="true">
      <alignment horizontal="center" vertical="center"/>
    </xf>
    <xf numFmtId="0" fontId="0" fillId="0" borderId="13" xfId="0" applyBorder="true" applyAlignment="true">
      <alignment horizontal="center" vertical="center"/>
    </xf>
    <xf numFmtId="0" fontId="0" fillId="0" borderId="12" xfId="0" applyBorder="true" applyAlignment="true">
      <alignment horizontal="center" vertical="center"/>
    </xf>
    <xf numFmtId="0" fontId="0" fillId="0" borderId="14" xfId="0" applyBorder="true" applyAlignment="true">
      <alignment horizontal="center" vertical="center"/>
    </xf>
    <xf numFmtId="0" fontId="0" fillId="0" borderId="15" xfId="0" applyBorder="true" applyAlignment="true">
      <alignment horizontal="center" vertical="center"/>
    </xf>
    <xf numFmtId="0" fontId="0" fillId="0" borderId="12" xfId="0" applyBorder="true" applyAlignment="true">
      <alignment horizontal="center" vertical="center"/>
    </xf>
    <xf numFmtId="0" fontId="3" fillId="0" borderId="7" xfId="0" applyNumberFormat="true" applyFont="true" applyFill="true" applyBorder="true" applyAlignment="true" applyProtection="true">
      <alignment horizontal="center" vertical="center"/>
    </xf>
    <xf numFmtId="177" fontId="3" fillId="0" borderId="2" xfId="0" applyNumberFormat="true" applyFont="true" applyFill="true" applyBorder="true" applyAlignment="true" applyProtection="true">
      <alignment horizontal="center" vertical="center"/>
    </xf>
    <xf numFmtId="0" fontId="3" fillId="0" borderId="2" xfId="0" applyNumberFormat="true" applyFont="true" applyFill="true" applyBorder="true" applyAlignment="true" applyProtection="true">
      <alignment horizontal="center" vertical="center" wrapText="true"/>
    </xf>
    <xf numFmtId="176" fontId="3" fillId="0" borderId="2" xfId="0" applyNumberFormat="true" applyFont="true" applyFill="true" applyBorder="true" applyAlignment="true" applyProtection="true">
      <alignment horizontal="center" vertical="center" wrapText="true"/>
    </xf>
    <xf numFmtId="176" fontId="3" fillId="0" borderId="7" xfId="0" applyNumberFormat="true" applyFont="true" applyFill="true" applyBorder="true" applyAlignment="true" applyProtection="true">
      <alignment horizontal="center" vertical="center" wrapText="true"/>
    </xf>
    <xf numFmtId="0" fontId="4" fillId="0" borderId="8" xfId="0" applyNumberFormat="true" applyFont="true" applyFill="true" applyBorder="true" applyAlignment="true" applyProtection="true">
      <alignment horizontal="center" vertical="center" wrapText="true"/>
    </xf>
    <xf numFmtId="176" fontId="4" fillId="0" borderId="8" xfId="0" applyNumberFormat="true" applyFont="true" applyFill="true" applyBorder="true" applyAlignment="true" applyProtection="true">
      <alignment horizontal="right" vertical="center" wrapText="true"/>
    </xf>
    <xf numFmtId="177" fontId="3" fillId="0" borderId="7" xfId="0" applyNumberFormat="true" applyFont="true" applyFill="true" applyBorder="true" applyAlignment="true" applyProtection="true">
      <alignment horizontal="center" vertical="center" wrapText="true"/>
    </xf>
    <xf numFmtId="176" fontId="3" fillId="0" borderId="12" xfId="0" applyNumberFormat="true" applyFont="true" applyFill="true" applyBorder="true" applyAlignment="true" applyProtection="true">
      <alignment horizontal="center" vertical="center" wrapText="true"/>
    </xf>
    <xf numFmtId="177" fontId="3" fillId="0" borderId="12" xfId="0" applyNumberFormat="true" applyFont="true" applyFill="true" applyBorder="true" applyAlignment="true" applyProtection="true">
      <alignment horizontal="center" vertical="center" wrapText="true"/>
    </xf>
    <xf numFmtId="0" fontId="5" fillId="0" borderId="12" xfId="0" applyFont="true" applyBorder="true" applyAlignment="true">
      <alignment horizontal="center" vertical="center"/>
    </xf>
    <xf numFmtId="177" fontId="0" fillId="0" borderId="12" xfId="0" applyNumberFormat="true" applyBorder="true" applyAlignment="true">
      <alignment horizontal="center" vertical="center"/>
    </xf>
    <xf numFmtId="0" fontId="6" fillId="0" borderId="12" xfId="0" applyFont="true" applyBorder="true" applyAlignment="true">
      <alignment horizontal="center" vertical="center"/>
    </xf>
    <xf numFmtId="178" fontId="6" fillId="0" borderId="12" xfId="0" applyNumberFormat="true" applyFont="true" applyBorder="true" applyAlignment="true">
      <alignment horizontal="center" vertical="center"/>
    </xf>
    <xf numFmtId="177" fontId="0" fillId="0" borderId="0" xfId="0" applyNumberFormat="true" applyAlignment="true">
      <alignment horizontal="center" vertical="center"/>
    </xf>
    <xf numFmtId="0" fontId="2" fillId="0" borderId="7" xfId="0" applyNumberFormat="true" applyFont="true" applyFill="true" applyBorder="true" applyAlignment="true" applyProtection="true">
      <alignment horizontal="center" vertical="center" wrapText="true"/>
    </xf>
    <xf numFmtId="0" fontId="3" fillId="0" borderId="8" xfId="0" applyNumberFormat="true" applyFont="true" applyFill="true" applyBorder="true" applyAlignment="true" applyProtection="true">
      <alignment horizontal="left" vertical="center" wrapText="true"/>
    </xf>
    <xf numFmtId="177" fontId="3" fillId="0" borderId="7" xfId="0" applyNumberFormat="true" applyFont="true" applyFill="true" applyBorder="true" applyAlignment="true" applyProtection="true">
      <alignment horizontal="center" vertical="center"/>
    </xf>
    <xf numFmtId="0" fontId="3" fillId="0" borderId="8" xfId="0" applyNumberFormat="true" applyFont="true" applyFill="true" applyBorder="true" applyAlignment="true" applyProtection="true">
      <alignment horizontal="center" vertical="center"/>
    </xf>
    <xf numFmtId="0" fontId="4" fillId="0" borderId="7" xfId="0" applyNumberFormat="true" applyFont="true" applyFill="true" applyBorder="true" applyAlignment="true" applyProtection="true">
      <alignment horizontal="right" vertical="center" wrapText="true"/>
    </xf>
    <xf numFmtId="0" fontId="3" fillId="0" borderId="7" xfId="0" applyNumberFormat="true" applyFont="true" applyFill="true" applyBorder="true" applyAlignment="true" applyProtection="true">
      <alignment horizontal="right" vertical="center" wrapText="true"/>
    </xf>
    <xf numFmtId="0" fontId="0" fillId="0" borderId="16" xfId="0" applyFont="true" applyFill="true" applyBorder="true" applyAlignment="true">
      <alignment horizontal="left" vertical="center" wrapText="true"/>
    </xf>
    <xf numFmtId="0" fontId="5" fillId="0" borderId="17" xfId="0" applyFont="true" applyFill="true" applyBorder="true" applyAlignment="true">
      <alignment horizontal="center" vertical="center" wrapText="true"/>
    </xf>
    <xf numFmtId="0" fontId="5" fillId="0" borderId="18" xfId="0" applyFont="true" applyFill="true" applyBorder="true" applyAlignment="true">
      <alignment horizontal="center" vertical="center" wrapText="true"/>
    </xf>
    <xf numFmtId="0" fontId="5" fillId="0" borderId="19" xfId="0" applyFont="true" applyFill="true" applyBorder="true" applyAlignment="true">
      <alignment horizontal="center" vertical="center" wrapText="true"/>
    </xf>
    <xf numFmtId="0" fontId="5" fillId="0" borderId="20" xfId="0" applyFont="true" applyFill="true" applyBorder="true" applyAlignment="true">
      <alignment horizontal="center" vertical="center" wrapText="true"/>
    </xf>
    <xf numFmtId="177" fontId="0" fillId="0" borderId="0" xfId="0" applyNumberFormat="true">
      <alignment vertical="center"/>
    </xf>
    <xf numFmtId="0" fontId="0" fillId="0" borderId="0" xfId="0"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5</xdr:row>
          <xdr:rowOff>85725</xdr:rowOff>
        </xdr:from>
        <xdr:to>
          <xdr:col>2</xdr:col>
          <xdr:colOff>38100</xdr:colOff>
          <xdr:row>5</xdr:row>
          <xdr:rowOff>299720</xdr:rowOff>
        </xdr:to>
        <xdr:sp>
          <xdr:nvSpPr>
            <xdr:cNvPr id="1025" name="Check Box 1" hidden="true">
              <a:extLst>
                <a:ext uri="{63B3BB69-23CF-44E3-9099-C40C66FF867C}">
                  <a14:compatExt spid="_x0000_s1025"/>
                </a:ext>
              </a:extLst>
            </xdr:cNvPr>
            <xdr:cNvSpPr/>
          </xdr:nvSpPr>
          <xdr:spPr>
            <a:xfrm>
              <a:off x="1076325" y="1905000"/>
              <a:ext cx="428625" cy="21399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xdr:row>
          <xdr:rowOff>504825</xdr:rowOff>
        </xdr:from>
        <xdr:to>
          <xdr:col>2</xdr:col>
          <xdr:colOff>57150</xdr:colOff>
          <xdr:row>7</xdr:row>
          <xdr:rowOff>20320</xdr:rowOff>
        </xdr:to>
        <xdr:sp>
          <xdr:nvSpPr>
            <xdr:cNvPr id="1026" name="Check Box 2" hidden="true">
              <a:extLst>
                <a:ext uri="{63B3BB69-23CF-44E3-9099-C40C66FF867C}">
                  <a14:compatExt spid="_x0000_s1026"/>
                </a:ext>
              </a:extLst>
            </xdr:cNvPr>
            <xdr:cNvSpPr/>
          </xdr:nvSpPr>
          <xdr:spPr>
            <a:xfrm>
              <a:off x="1095375" y="2705100"/>
              <a:ext cx="428625" cy="21399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abSelected="1" workbookViewId="0">
      <selection activeCell="A8" sqref="A8:J8"/>
    </sheetView>
  </sheetViews>
  <sheetFormatPr defaultColWidth="9" defaultRowHeight="13.5"/>
  <cols>
    <col min="1" max="1" width="10.5" customWidth="true"/>
    <col min="2" max="2" width="8.75" customWidth="true"/>
    <col min="3" max="3" width="10.125" customWidth="true"/>
    <col min="4" max="4" width="9" style="2"/>
    <col min="5" max="5" width="11.75" customWidth="true"/>
    <col min="8" max="8" width="13.25" style="1" customWidth="true"/>
    <col min="9" max="9" width="9.25" customWidth="true"/>
    <col min="10" max="10" width="9.875" customWidth="true"/>
  </cols>
  <sheetData>
    <row r="1" ht="27" customHeight="true" spans="1:10">
      <c r="A1" s="3" t="s">
        <v>0</v>
      </c>
      <c r="B1" s="4"/>
      <c r="C1" s="4"/>
      <c r="D1" s="4"/>
      <c r="E1" s="4"/>
      <c r="F1" s="4"/>
      <c r="G1" s="4"/>
      <c r="H1" s="4"/>
      <c r="I1" s="4"/>
      <c r="J1" s="46"/>
    </row>
    <row r="2" ht="39" customHeight="true" spans="1:10">
      <c r="A2" s="5" t="s">
        <v>1</v>
      </c>
      <c r="B2" s="6"/>
      <c r="C2" s="6"/>
      <c r="D2" s="7"/>
      <c r="E2" s="6"/>
      <c r="F2" s="6"/>
      <c r="G2" s="6"/>
      <c r="H2" s="7"/>
      <c r="I2" s="6"/>
      <c r="J2" s="47"/>
    </row>
    <row r="3" ht="18" customHeight="true" spans="1:10">
      <c r="A3" s="8" t="s">
        <v>2</v>
      </c>
      <c r="B3" s="9"/>
      <c r="C3" s="10" t="s">
        <v>3</v>
      </c>
      <c r="D3" s="11"/>
      <c r="E3" s="31"/>
      <c r="F3" s="11" t="s">
        <v>4</v>
      </c>
      <c r="G3" s="31"/>
      <c r="H3" s="32" t="s">
        <v>5</v>
      </c>
      <c r="I3" s="32"/>
      <c r="J3" s="48"/>
    </row>
    <row r="4" ht="14.25" spans="1:10">
      <c r="A4" s="8" t="s">
        <v>6</v>
      </c>
      <c r="B4" s="9"/>
      <c r="C4" s="9"/>
      <c r="D4" s="9"/>
      <c r="E4" s="9"/>
      <c r="F4" s="9"/>
      <c r="G4" s="9"/>
      <c r="H4" s="9"/>
      <c r="I4" s="9"/>
      <c r="J4" s="49"/>
    </row>
    <row r="5" ht="45" customHeight="true" spans="1:10">
      <c r="A5" s="12" t="s">
        <v>7</v>
      </c>
      <c r="B5" s="13" t="s">
        <v>8</v>
      </c>
      <c r="C5" s="14" t="s">
        <v>9</v>
      </c>
      <c r="D5" s="14" t="s">
        <v>10</v>
      </c>
      <c r="E5" s="33" t="s">
        <v>11</v>
      </c>
      <c r="F5" s="14"/>
      <c r="G5" s="34" t="s">
        <v>12</v>
      </c>
      <c r="H5" s="35"/>
      <c r="I5" s="33" t="s">
        <v>13</v>
      </c>
      <c r="J5" s="14"/>
    </row>
    <row r="6" ht="30" customHeight="true" spans="1:10">
      <c r="A6" s="12"/>
      <c r="B6" s="15"/>
      <c r="C6" s="16" t="s">
        <v>14</v>
      </c>
      <c r="D6" s="17" t="s">
        <v>15</v>
      </c>
      <c r="E6" s="36" t="s">
        <v>16</v>
      </c>
      <c r="F6" s="17" t="s">
        <v>17</v>
      </c>
      <c r="G6" s="37" t="s">
        <v>18</v>
      </c>
      <c r="H6" s="38" t="s">
        <v>17</v>
      </c>
      <c r="I6" s="50" t="s">
        <v>18</v>
      </c>
      <c r="J6" s="51" t="s">
        <v>19</v>
      </c>
    </row>
    <row r="7" ht="55" customHeight="true" spans="1:10">
      <c r="A7" s="18"/>
      <c r="B7" s="17" t="s">
        <v>20</v>
      </c>
      <c r="C7" s="7" t="s">
        <v>21</v>
      </c>
      <c r="D7" s="7"/>
      <c r="E7" s="7"/>
      <c r="F7" s="7"/>
      <c r="G7" s="7"/>
      <c r="H7" s="7"/>
      <c r="I7" s="7"/>
      <c r="J7" s="17"/>
    </row>
    <row r="8" ht="93" customHeight="true" spans="1:10">
      <c r="A8" s="19" t="s">
        <v>22</v>
      </c>
      <c r="B8" s="20"/>
      <c r="C8" s="21"/>
      <c r="D8" s="21"/>
      <c r="E8" s="21"/>
      <c r="F8" s="21"/>
      <c r="G8" s="21"/>
      <c r="H8" s="21"/>
      <c r="I8" s="21"/>
      <c r="J8" s="52"/>
    </row>
    <row r="9" spans="1:10">
      <c r="A9" s="22" t="s">
        <v>23</v>
      </c>
      <c r="B9" s="22" t="s">
        <v>24</v>
      </c>
      <c r="C9" s="22"/>
      <c r="D9" s="22" t="s">
        <v>25</v>
      </c>
      <c r="E9" s="22" t="s">
        <v>26</v>
      </c>
      <c r="F9" s="22" t="s">
        <v>27</v>
      </c>
      <c r="G9" s="39" t="s">
        <v>28</v>
      </c>
      <c r="H9" s="40" t="s">
        <v>29</v>
      </c>
      <c r="I9" s="53" t="s">
        <v>30</v>
      </c>
      <c r="J9" s="54"/>
    </row>
    <row r="10" ht="17" customHeight="true" spans="1:10">
      <c r="A10" s="22"/>
      <c r="B10" s="22"/>
      <c r="C10" s="22"/>
      <c r="D10" s="22"/>
      <c r="E10" s="22"/>
      <c r="F10" s="22"/>
      <c r="G10" s="39"/>
      <c r="H10" s="40"/>
      <c r="I10" s="55"/>
      <c r="J10" s="56"/>
    </row>
    <row r="11" spans="1:10">
      <c r="A11" s="23">
        <v>1</v>
      </c>
      <c r="B11" s="24">
        <v>5</v>
      </c>
      <c r="C11" s="24"/>
      <c r="D11" s="24">
        <v>1</v>
      </c>
      <c r="E11" s="41">
        <v>1001</v>
      </c>
      <c r="F11" s="41">
        <v>87.17</v>
      </c>
      <c r="G11" s="23">
        <v>6.711</v>
      </c>
      <c r="H11" s="42">
        <f>G11*F11</f>
        <v>584.99787</v>
      </c>
      <c r="I11" s="28"/>
      <c r="J11" s="29"/>
    </row>
    <row r="12" spans="1:10">
      <c r="A12" s="23">
        <v>2</v>
      </c>
      <c r="B12" s="24">
        <v>5</v>
      </c>
      <c r="C12" s="24"/>
      <c r="D12" s="24">
        <v>1</v>
      </c>
      <c r="E12" s="41">
        <v>1002</v>
      </c>
      <c r="F12" s="41">
        <v>85.98</v>
      </c>
      <c r="G12" s="23">
        <v>6.711</v>
      </c>
      <c r="H12" s="42">
        <f>G12*F12</f>
        <v>577.01178</v>
      </c>
      <c r="I12" s="28"/>
      <c r="J12" s="29"/>
    </row>
    <row r="13" spans="1:10">
      <c r="A13" s="23">
        <v>3</v>
      </c>
      <c r="B13" s="24">
        <v>5</v>
      </c>
      <c r="C13" s="24"/>
      <c r="D13" s="24">
        <v>1</v>
      </c>
      <c r="E13" s="41">
        <v>1101</v>
      </c>
      <c r="F13" s="41">
        <v>87.17</v>
      </c>
      <c r="G13" s="23">
        <v>6.711</v>
      </c>
      <c r="H13" s="42">
        <f>G13*F13</f>
        <v>584.99787</v>
      </c>
      <c r="I13" s="28"/>
      <c r="J13" s="29"/>
    </row>
    <row r="14" spans="1:10">
      <c r="A14" s="23">
        <v>4</v>
      </c>
      <c r="B14" s="24">
        <v>5</v>
      </c>
      <c r="C14" s="24"/>
      <c r="D14" s="24">
        <v>1</v>
      </c>
      <c r="E14" s="41">
        <v>1102</v>
      </c>
      <c r="F14" s="41">
        <v>85.98</v>
      </c>
      <c r="G14" s="23">
        <v>6.711</v>
      </c>
      <c r="H14" s="42">
        <f>G14*F14</f>
        <v>577.01178</v>
      </c>
      <c r="I14" s="28"/>
      <c r="J14" s="29"/>
    </row>
    <row r="15" spans="1:10">
      <c r="A15" s="23">
        <v>5</v>
      </c>
      <c r="B15" s="24">
        <v>5</v>
      </c>
      <c r="C15" s="24"/>
      <c r="D15" s="24">
        <v>1</v>
      </c>
      <c r="E15" s="41">
        <v>301</v>
      </c>
      <c r="F15" s="41">
        <v>87.17</v>
      </c>
      <c r="G15" s="23">
        <v>6.711</v>
      </c>
      <c r="H15" s="42">
        <f>G15*F15</f>
        <v>584.99787</v>
      </c>
      <c r="I15" s="28"/>
      <c r="J15" s="29"/>
    </row>
    <row r="16" spans="1:10">
      <c r="A16" s="23">
        <v>6</v>
      </c>
      <c r="B16" s="24">
        <v>5</v>
      </c>
      <c r="C16" s="24"/>
      <c r="D16" s="24">
        <v>1</v>
      </c>
      <c r="E16" s="41">
        <v>302</v>
      </c>
      <c r="F16" s="41">
        <v>85.98</v>
      </c>
      <c r="G16" s="23">
        <v>6.711</v>
      </c>
      <c r="H16" s="42">
        <f>G16*F16</f>
        <v>577.01178</v>
      </c>
      <c r="I16" s="28"/>
      <c r="J16" s="29"/>
    </row>
    <row r="17" spans="1:10">
      <c r="A17" s="23">
        <v>7</v>
      </c>
      <c r="B17" s="24">
        <v>5</v>
      </c>
      <c r="C17" s="24"/>
      <c r="D17" s="24">
        <v>1</v>
      </c>
      <c r="E17" s="41">
        <v>401</v>
      </c>
      <c r="F17" s="41">
        <v>87.17</v>
      </c>
      <c r="G17" s="23">
        <v>6.711</v>
      </c>
      <c r="H17" s="42">
        <f>G17*F17</f>
        <v>584.99787</v>
      </c>
      <c r="I17" s="28"/>
      <c r="J17" s="29"/>
    </row>
    <row r="18" spans="1:10">
      <c r="A18" s="23">
        <v>8</v>
      </c>
      <c r="B18" s="24">
        <v>5</v>
      </c>
      <c r="C18" s="24"/>
      <c r="D18" s="24">
        <v>1</v>
      </c>
      <c r="E18" s="41">
        <v>402</v>
      </c>
      <c r="F18" s="41">
        <v>85.98</v>
      </c>
      <c r="G18" s="23">
        <v>6.711</v>
      </c>
      <c r="H18" s="42">
        <f>G18*F18</f>
        <v>577.01178</v>
      </c>
      <c r="I18" s="28"/>
      <c r="J18" s="29"/>
    </row>
    <row r="19" spans="1:10">
      <c r="A19" s="23">
        <v>9</v>
      </c>
      <c r="B19" s="24">
        <v>5</v>
      </c>
      <c r="C19" s="24"/>
      <c r="D19" s="24">
        <v>1</v>
      </c>
      <c r="E19" s="41">
        <v>501</v>
      </c>
      <c r="F19" s="41">
        <v>87.17</v>
      </c>
      <c r="G19" s="23">
        <v>6.711</v>
      </c>
      <c r="H19" s="42">
        <f>G19*F19</f>
        <v>584.99787</v>
      </c>
      <c r="I19" s="28"/>
      <c r="J19" s="29"/>
    </row>
    <row r="20" spans="1:10">
      <c r="A20" s="23">
        <v>10</v>
      </c>
      <c r="B20" s="24">
        <v>5</v>
      </c>
      <c r="C20" s="24"/>
      <c r="D20" s="24">
        <v>1</v>
      </c>
      <c r="E20" s="41">
        <v>502</v>
      </c>
      <c r="F20" s="41">
        <v>85.98</v>
      </c>
      <c r="G20" s="23">
        <v>6.711</v>
      </c>
      <c r="H20" s="42">
        <f>G20*F20</f>
        <v>577.01178</v>
      </c>
      <c r="I20" s="28"/>
      <c r="J20" s="29"/>
    </row>
    <row r="21" spans="1:10">
      <c r="A21" s="23">
        <v>11</v>
      </c>
      <c r="B21" s="24">
        <v>5</v>
      </c>
      <c r="C21" s="24"/>
      <c r="D21" s="24">
        <v>1</v>
      </c>
      <c r="E21" s="41">
        <v>601</v>
      </c>
      <c r="F21" s="41">
        <v>87.17</v>
      </c>
      <c r="G21" s="23">
        <v>6.711</v>
      </c>
      <c r="H21" s="42">
        <f>G21*F21</f>
        <v>584.99787</v>
      </c>
      <c r="I21" s="28"/>
      <c r="J21" s="29"/>
    </row>
    <row r="22" spans="1:10">
      <c r="A22" s="23">
        <v>12</v>
      </c>
      <c r="B22" s="24">
        <v>5</v>
      </c>
      <c r="C22" s="24"/>
      <c r="D22" s="24">
        <v>1</v>
      </c>
      <c r="E22" s="41">
        <v>602</v>
      </c>
      <c r="F22" s="41">
        <v>85.98</v>
      </c>
      <c r="G22" s="23">
        <v>6.711</v>
      </c>
      <c r="H22" s="42">
        <f>G22*F22</f>
        <v>577.01178</v>
      </c>
      <c r="I22" s="28"/>
      <c r="J22" s="29"/>
    </row>
    <row r="23" spans="1:10">
      <c r="A23" s="23">
        <v>13</v>
      </c>
      <c r="B23" s="24">
        <v>5</v>
      </c>
      <c r="C23" s="24"/>
      <c r="D23" s="24">
        <v>1</v>
      </c>
      <c r="E23" s="41">
        <v>701</v>
      </c>
      <c r="F23" s="41">
        <v>87.17</v>
      </c>
      <c r="G23" s="23">
        <v>6.711</v>
      </c>
      <c r="H23" s="42">
        <f>G23*F23</f>
        <v>584.99787</v>
      </c>
      <c r="I23" s="28"/>
      <c r="J23" s="29"/>
    </row>
    <row r="24" spans="1:10">
      <c r="A24" s="23">
        <v>14</v>
      </c>
      <c r="B24" s="24">
        <v>5</v>
      </c>
      <c r="C24" s="24"/>
      <c r="D24" s="24">
        <v>1</v>
      </c>
      <c r="E24" s="41">
        <v>702</v>
      </c>
      <c r="F24" s="41">
        <v>85.98</v>
      </c>
      <c r="G24" s="23">
        <v>6.711</v>
      </c>
      <c r="H24" s="42">
        <f>G24*F24</f>
        <v>577.01178</v>
      </c>
      <c r="I24" s="28"/>
      <c r="J24" s="29"/>
    </row>
    <row r="25" spans="1:10">
      <c r="A25" s="23">
        <v>15</v>
      </c>
      <c r="B25" s="24">
        <v>5</v>
      </c>
      <c r="C25" s="24"/>
      <c r="D25" s="24">
        <v>1</v>
      </c>
      <c r="E25" s="41">
        <v>801</v>
      </c>
      <c r="F25" s="41">
        <v>87.17</v>
      </c>
      <c r="G25" s="23">
        <v>6.711</v>
      </c>
      <c r="H25" s="42">
        <f>G25*F25</f>
        <v>584.99787</v>
      </c>
      <c r="I25" s="28"/>
      <c r="J25" s="29"/>
    </row>
    <row r="26" spans="1:10">
      <c r="A26" s="23">
        <v>16</v>
      </c>
      <c r="B26" s="24">
        <v>5</v>
      </c>
      <c r="C26" s="24"/>
      <c r="D26" s="24">
        <v>1</v>
      </c>
      <c r="E26" s="41">
        <v>802</v>
      </c>
      <c r="F26" s="41">
        <v>85.98</v>
      </c>
      <c r="G26" s="23">
        <v>6.711</v>
      </c>
      <c r="H26" s="42">
        <f>G26*F26</f>
        <v>577.01178</v>
      </c>
      <c r="I26" s="28"/>
      <c r="J26" s="29"/>
    </row>
    <row r="27" spans="1:10">
      <c r="A27" s="23">
        <v>17</v>
      </c>
      <c r="B27" s="24">
        <v>5</v>
      </c>
      <c r="C27" s="24"/>
      <c r="D27" s="24">
        <v>1</v>
      </c>
      <c r="E27" s="41">
        <v>901</v>
      </c>
      <c r="F27" s="41">
        <v>87.17</v>
      </c>
      <c r="G27" s="23">
        <v>6.711</v>
      </c>
      <c r="H27" s="42">
        <f>G27*F27</f>
        <v>584.99787</v>
      </c>
      <c r="I27" s="28"/>
      <c r="J27" s="29"/>
    </row>
    <row r="28" spans="1:10">
      <c r="A28" s="23">
        <v>18</v>
      </c>
      <c r="B28" s="24">
        <v>5</v>
      </c>
      <c r="C28" s="24"/>
      <c r="D28" s="24">
        <v>1</v>
      </c>
      <c r="E28" s="41">
        <v>902</v>
      </c>
      <c r="F28" s="41">
        <v>85.98</v>
      </c>
      <c r="G28" s="23">
        <v>6.711</v>
      </c>
      <c r="H28" s="42">
        <f>G28*F28</f>
        <v>577.01178</v>
      </c>
      <c r="I28" s="28"/>
      <c r="J28" s="29"/>
    </row>
    <row r="29" spans="1:10">
      <c r="A29" s="23">
        <v>19</v>
      </c>
      <c r="B29" s="24">
        <v>5</v>
      </c>
      <c r="C29" s="24"/>
      <c r="D29" s="24">
        <v>2</v>
      </c>
      <c r="E29" s="41">
        <v>1001</v>
      </c>
      <c r="F29" s="41">
        <v>85.98</v>
      </c>
      <c r="G29" s="23">
        <v>6.711</v>
      </c>
      <c r="H29" s="42">
        <f>G29*F29</f>
        <v>577.01178</v>
      </c>
      <c r="I29" s="28"/>
      <c r="J29" s="29"/>
    </row>
    <row r="30" spans="1:10">
      <c r="A30" s="23">
        <v>20</v>
      </c>
      <c r="B30" s="24">
        <v>5</v>
      </c>
      <c r="C30" s="24"/>
      <c r="D30" s="24">
        <v>2</v>
      </c>
      <c r="E30" s="41">
        <v>1002</v>
      </c>
      <c r="F30" s="41">
        <v>87.17</v>
      </c>
      <c r="G30" s="23">
        <v>6.711</v>
      </c>
      <c r="H30" s="42">
        <f>G30*F30</f>
        <v>584.99787</v>
      </c>
      <c r="I30" s="28"/>
      <c r="J30" s="29"/>
    </row>
    <row r="31" spans="1:10">
      <c r="A31" s="23">
        <v>21</v>
      </c>
      <c r="B31" s="24">
        <v>5</v>
      </c>
      <c r="C31" s="24"/>
      <c r="D31" s="24">
        <v>2</v>
      </c>
      <c r="E31" s="41">
        <v>1101</v>
      </c>
      <c r="F31" s="41">
        <v>85.98</v>
      </c>
      <c r="G31" s="23">
        <v>6.711</v>
      </c>
      <c r="H31" s="42">
        <f>G31*F31</f>
        <v>577.01178</v>
      </c>
      <c r="I31" s="28"/>
      <c r="J31" s="29"/>
    </row>
    <row r="32" spans="1:10">
      <c r="A32" s="23">
        <v>22</v>
      </c>
      <c r="B32" s="24">
        <v>5</v>
      </c>
      <c r="C32" s="24"/>
      <c r="D32" s="24">
        <v>2</v>
      </c>
      <c r="E32" s="41">
        <v>1102</v>
      </c>
      <c r="F32" s="41">
        <v>87.17</v>
      </c>
      <c r="G32" s="23">
        <v>6.711</v>
      </c>
      <c r="H32" s="42">
        <f>G32*F32</f>
        <v>584.99787</v>
      </c>
      <c r="I32" s="28"/>
      <c r="J32" s="29"/>
    </row>
    <row r="33" spans="1:10">
      <c r="A33" s="23">
        <v>23</v>
      </c>
      <c r="B33" s="24">
        <v>5</v>
      </c>
      <c r="C33" s="24"/>
      <c r="D33" s="24">
        <v>2</v>
      </c>
      <c r="E33" s="41">
        <v>301</v>
      </c>
      <c r="F33" s="41">
        <v>85.98</v>
      </c>
      <c r="G33" s="23">
        <v>6.711</v>
      </c>
      <c r="H33" s="42">
        <f>G33*F33</f>
        <v>577.01178</v>
      </c>
      <c r="I33" s="28"/>
      <c r="J33" s="29"/>
    </row>
    <row r="34" spans="1:10">
      <c r="A34" s="23">
        <v>24</v>
      </c>
      <c r="B34" s="24">
        <v>5</v>
      </c>
      <c r="C34" s="24"/>
      <c r="D34" s="24">
        <v>2</v>
      </c>
      <c r="E34" s="41">
        <v>302</v>
      </c>
      <c r="F34" s="41">
        <v>87.17</v>
      </c>
      <c r="G34" s="23">
        <v>6.711</v>
      </c>
      <c r="H34" s="42">
        <f>G34*F34</f>
        <v>584.99787</v>
      </c>
      <c r="I34" s="28"/>
      <c r="J34" s="29"/>
    </row>
    <row r="35" spans="1:10">
      <c r="A35" s="23">
        <v>25</v>
      </c>
      <c r="B35" s="24">
        <v>5</v>
      </c>
      <c r="C35" s="24"/>
      <c r="D35" s="24">
        <v>2</v>
      </c>
      <c r="E35" s="41">
        <v>401</v>
      </c>
      <c r="F35" s="41">
        <v>85.98</v>
      </c>
      <c r="G35" s="23">
        <v>6.711</v>
      </c>
      <c r="H35" s="42">
        <f>G35*F35</f>
        <v>577.01178</v>
      </c>
      <c r="I35" s="28"/>
      <c r="J35" s="29"/>
    </row>
    <row r="36" spans="1:10">
      <c r="A36" s="23">
        <v>26</v>
      </c>
      <c r="B36" s="24">
        <v>5</v>
      </c>
      <c r="C36" s="24"/>
      <c r="D36" s="24">
        <v>2</v>
      </c>
      <c r="E36" s="41">
        <v>402</v>
      </c>
      <c r="F36" s="41">
        <v>87.17</v>
      </c>
      <c r="G36" s="23">
        <v>6.711</v>
      </c>
      <c r="H36" s="42">
        <f>G36*F36</f>
        <v>584.99787</v>
      </c>
      <c r="I36" s="28"/>
      <c r="J36" s="29"/>
    </row>
    <row r="37" spans="1:10">
      <c r="A37" s="23">
        <v>27</v>
      </c>
      <c r="B37" s="24">
        <v>5</v>
      </c>
      <c r="C37" s="24"/>
      <c r="D37" s="24">
        <v>2</v>
      </c>
      <c r="E37" s="41">
        <v>501</v>
      </c>
      <c r="F37" s="41">
        <v>85.98</v>
      </c>
      <c r="G37" s="23">
        <v>6.711</v>
      </c>
      <c r="H37" s="42">
        <f>G37*F37</f>
        <v>577.01178</v>
      </c>
      <c r="I37" s="28"/>
      <c r="J37" s="29"/>
    </row>
    <row r="38" spans="1:10">
      <c r="A38" s="23">
        <v>28</v>
      </c>
      <c r="B38" s="24">
        <v>5</v>
      </c>
      <c r="C38" s="24"/>
      <c r="D38" s="24">
        <v>2</v>
      </c>
      <c r="E38" s="41">
        <v>502</v>
      </c>
      <c r="F38" s="41">
        <v>87.17</v>
      </c>
      <c r="G38" s="23">
        <v>6.711</v>
      </c>
      <c r="H38" s="42">
        <f>G38*F38</f>
        <v>584.99787</v>
      </c>
      <c r="I38" s="28"/>
      <c r="J38" s="29"/>
    </row>
    <row r="39" spans="1:10">
      <c r="A39" s="23">
        <v>29</v>
      </c>
      <c r="B39" s="24">
        <v>5</v>
      </c>
      <c r="C39" s="24"/>
      <c r="D39" s="24">
        <v>2</v>
      </c>
      <c r="E39" s="41">
        <v>601</v>
      </c>
      <c r="F39" s="41">
        <v>85.98</v>
      </c>
      <c r="G39" s="23">
        <v>6.711</v>
      </c>
      <c r="H39" s="42">
        <f>G39*F39</f>
        <v>577.01178</v>
      </c>
      <c r="I39" s="28"/>
      <c r="J39" s="29"/>
    </row>
    <row r="40" spans="1:10">
      <c r="A40" s="23">
        <v>30</v>
      </c>
      <c r="B40" s="24">
        <v>5</v>
      </c>
      <c r="C40" s="24"/>
      <c r="D40" s="24">
        <v>2</v>
      </c>
      <c r="E40" s="41">
        <v>602</v>
      </c>
      <c r="F40" s="41">
        <v>87.17</v>
      </c>
      <c r="G40" s="23">
        <v>6.711</v>
      </c>
      <c r="H40" s="42">
        <f>G40*F40</f>
        <v>584.99787</v>
      </c>
      <c r="I40" s="28"/>
      <c r="J40" s="29"/>
    </row>
    <row r="41" spans="1:10">
      <c r="A41" s="23">
        <v>31</v>
      </c>
      <c r="B41" s="24">
        <v>5</v>
      </c>
      <c r="C41" s="24"/>
      <c r="D41" s="24">
        <v>2</v>
      </c>
      <c r="E41" s="41">
        <v>701</v>
      </c>
      <c r="F41" s="41">
        <v>85.98</v>
      </c>
      <c r="G41" s="23">
        <v>6.711</v>
      </c>
      <c r="H41" s="42">
        <f>G41*F41</f>
        <v>577.01178</v>
      </c>
      <c r="I41" s="28"/>
      <c r="J41" s="29"/>
    </row>
    <row r="42" spans="1:10">
      <c r="A42" s="25">
        <v>32</v>
      </c>
      <c r="B42" s="26">
        <v>5</v>
      </c>
      <c r="C42" s="26"/>
      <c r="D42" s="26">
        <v>2</v>
      </c>
      <c r="E42" s="41">
        <v>702</v>
      </c>
      <c r="F42" s="41">
        <v>87.17</v>
      </c>
      <c r="G42" s="23">
        <v>6.711</v>
      </c>
      <c r="H42" s="42">
        <f>G42*F42</f>
        <v>584.99787</v>
      </c>
      <c r="I42" s="28"/>
      <c r="J42" s="29"/>
    </row>
    <row r="43" spans="1:10">
      <c r="A43" s="23">
        <v>33</v>
      </c>
      <c r="B43" s="24">
        <v>5</v>
      </c>
      <c r="C43" s="24"/>
      <c r="D43" s="24">
        <v>2</v>
      </c>
      <c r="E43" s="41">
        <v>801</v>
      </c>
      <c r="F43" s="41">
        <v>85.98</v>
      </c>
      <c r="G43" s="23">
        <v>6.711</v>
      </c>
      <c r="H43" s="42">
        <f>G43*F43</f>
        <v>577.01178</v>
      </c>
      <c r="I43" s="28"/>
      <c r="J43" s="29"/>
    </row>
    <row r="44" spans="1:10">
      <c r="A44" s="23">
        <v>34</v>
      </c>
      <c r="B44" s="24">
        <v>5</v>
      </c>
      <c r="C44" s="24"/>
      <c r="D44" s="24">
        <v>2</v>
      </c>
      <c r="E44" s="41">
        <v>802</v>
      </c>
      <c r="F44" s="41">
        <v>87.17</v>
      </c>
      <c r="G44" s="23">
        <v>6.711</v>
      </c>
      <c r="H44" s="42">
        <f>G44*F44</f>
        <v>584.99787</v>
      </c>
      <c r="I44" s="28"/>
      <c r="J44" s="29"/>
    </row>
    <row r="45" spans="1:10">
      <c r="A45" s="23">
        <v>35</v>
      </c>
      <c r="B45" s="24">
        <v>5</v>
      </c>
      <c r="C45" s="24"/>
      <c r="D45" s="24">
        <v>2</v>
      </c>
      <c r="E45" s="41">
        <v>901</v>
      </c>
      <c r="F45" s="41">
        <v>85.98</v>
      </c>
      <c r="G45" s="23">
        <v>6.711</v>
      </c>
      <c r="H45" s="42">
        <f>G45*F45</f>
        <v>577.01178</v>
      </c>
      <c r="I45" s="28"/>
      <c r="J45" s="29"/>
    </row>
    <row r="46" spans="1:10">
      <c r="A46" s="23">
        <v>36</v>
      </c>
      <c r="B46" s="24">
        <v>5</v>
      </c>
      <c r="C46" s="24"/>
      <c r="D46" s="24">
        <v>2</v>
      </c>
      <c r="E46" s="41">
        <v>902</v>
      </c>
      <c r="F46" s="41">
        <v>87.17</v>
      </c>
      <c r="G46" s="23">
        <v>6.711</v>
      </c>
      <c r="H46" s="42">
        <f>G46*F46</f>
        <v>584.99787</v>
      </c>
      <c r="I46" s="28"/>
      <c r="J46" s="29"/>
    </row>
    <row r="47" spans="1:13">
      <c r="A47" s="23">
        <v>37</v>
      </c>
      <c r="B47" s="24">
        <v>5</v>
      </c>
      <c r="C47" s="24"/>
      <c r="D47" s="24"/>
      <c r="E47" s="41" t="s">
        <v>31</v>
      </c>
      <c r="F47" s="41">
        <v>189.37</v>
      </c>
      <c r="G47" s="23">
        <v>6.711</v>
      </c>
      <c r="H47" s="42">
        <f>G47*F47</f>
        <v>1270.86207</v>
      </c>
      <c r="I47" s="28"/>
      <c r="J47" s="29"/>
      <c r="M47" s="58"/>
    </row>
    <row r="48" spans="1:10">
      <c r="A48" s="23">
        <v>38</v>
      </c>
      <c r="B48" s="24">
        <v>5</v>
      </c>
      <c r="C48" s="24"/>
      <c r="D48" s="24"/>
      <c r="E48" s="41" t="s">
        <v>32</v>
      </c>
      <c r="F48" s="41">
        <v>125.37</v>
      </c>
      <c r="G48" s="23">
        <v>6.711</v>
      </c>
      <c r="H48" s="42">
        <f>G48*F48</f>
        <v>841.35807</v>
      </c>
      <c r="I48" s="28"/>
      <c r="J48" s="29"/>
    </row>
    <row r="49" spans="1:10">
      <c r="A49" s="23">
        <v>39</v>
      </c>
      <c r="B49" s="24">
        <v>5</v>
      </c>
      <c r="C49" s="24"/>
      <c r="D49" s="24"/>
      <c r="E49" s="41" t="s">
        <v>33</v>
      </c>
      <c r="F49" s="41">
        <v>125.37</v>
      </c>
      <c r="G49" s="23">
        <v>6.711</v>
      </c>
      <c r="H49" s="42">
        <f>G49*F49</f>
        <v>841.35807</v>
      </c>
      <c r="I49" s="28"/>
      <c r="J49" s="29"/>
    </row>
    <row r="50" spans="1:10">
      <c r="A50" s="23">
        <v>40</v>
      </c>
      <c r="B50" s="24">
        <v>5</v>
      </c>
      <c r="C50" s="24"/>
      <c r="D50" s="24"/>
      <c r="E50" s="41" t="s">
        <v>34</v>
      </c>
      <c r="F50" s="41">
        <v>145.88</v>
      </c>
      <c r="G50" s="23">
        <v>6.711</v>
      </c>
      <c r="H50" s="42">
        <f>G50*F50</f>
        <v>979.00068</v>
      </c>
      <c r="I50" s="28"/>
      <c r="J50" s="29"/>
    </row>
    <row r="51" spans="1:10">
      <c r="A51" s="23">
        <v>41</v>
      </c>
      <c r="B51" s="24">
        <v>5</v>
      </c>
      <c r="C51" s="24"/>
      <c r="D51" s="24"/>
      <c r="E51" s="41" t="s">
        <v>35</v>
      </c>
      <c r="F51" s="41">
        <v>169.35</v>
      </c>
      <c r="G51" s="23">
        <v>6.711</v>
      </c>
      <c r="H51" s="42">
        <f>G51*F51</f>
        <v>1136.50785</v>
      </c>
      <c r="I51" s="28"/>
      <c r="J51" s="29"/>
    </row>
    <row r="52" spans="1:10">
      <c r="A52" s="23">
        <v>42</v>
      </c>
      <c r="B52" s="24">
        <v>5</v>
      </c>
      <c r="C52" s="24"/>
      <c r="D52" s="24"/>
      <c r="E52" s="41" t="s">
        <v>36</v>
      </c>
      <c r="F52" s="41">
        <v>153.92</v>
      </c>
      <c r="G52" s="23">
        <v>6.711</v>
      </c>
      <c r="H52" s="42">
        <f>G52*F52</f>
        <v>1032.95712</v>
      </c>
      <c r="I52" s="28"/>
      <c r="J52" s="29"/>
    </row>
    <row r="53" spans="1:10">
      <c r="A53" s="23">
        <v>43</v>
      </c>
      <c r="B53" s="24">
        <v>5</v>
      </c>
      <c r="C53" s="24"/>
      <c r="D53" s="24"/>
      <c r="E53" s="41" t="s">
        <v>37</v>
      </c>
      <c r="F53" s="41">
        <v>161.32</v>
      </c>
      <c r="G53" s="23">
        <v>6.711</v>
      </c>
      <c r="H53" s="42">
        <v>1085.58</v>
      </c>
      <c r="I53" s="28"/>
      <c r="J53" s="29"/>
    </row>
    <row r="54" s="1" customFormat="true" spans="1:10">
      <c r="A54" s="27" t="s">
        <v>38</v>
      </c>
      <c r="B54" s="28"/>
      <c r="C54" s="29"/>
      <c r="D54" s="30"/>
      <c r="E54" s="27"/>
      <c r="F54" s="43">
        <f>SUM(F11:F53)</f>
        <v>4187.28</v>
      </c>
      <c r="G54" s="27"/>
      <c r="H54" s="44">
        <f>SUM(H11:H53)</f>
        <v>28103.79756</v>
      </c>
      <c r="I54" s="28"/>
      <c r="J54" s="29"/>
    </row>
    <row r="55" spans="8:10">
      <c r="H55" s="45"/>
      <c r="J55" s="57"/>
    </row>
    <row r="56" spans="8:8">
      <c r="H56" s="45"/>
    </row>
  </sheetData>
  <mergeCells count="110">
    <mergeCell ref="A1:J1"/>
    <mergeCell ref="A2:J2"/>
    <mergeCell ref="A3:B3"/>
    <mergeCell ref="C3:E3"/>
    <mergeCell ref="F3:G3"/>
    <mergeCell ref="H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0:J10">
      <formula1>"同意,不同意"</formula1>
    </dataValidation>
  </dataValidations>
  <pageMargins left="0.251388888888889" right="0.251388888888889" top="0.357638888888889" bottom="0.357638888888889" header="0.298611111111111" footer="0.298611111111111"/>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276225</xdr:colOff>
                    <xdr:row>5</xdr:row>
                    <xdr:rowOff>85725</xdr:rowOff>
                  </from>
                  <to>
                    <xdr:col>2</xdr:col>
                    <xdr:colOff>38100</xdr:colOff>
                    <xdr:row>5</xdr:row>
                    <xdr:rowOff>299720</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295275</xdr:colOff>
                    <xdr:row>6</xdr:row>
                    <xdr:rowOff>504825</xdr:rowOff>
                  </from>
                  <to>
                    <xdr:col>2</xdr:col>
                    <xdr:colOff>57150</xdr:colOff>
                    <xdr:row>7</xdr:row>
                    <xdr:rowOff>20320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dc:creator>
  <cp:lastModifiedBy>周雪</cp:lastModifiedBy>
  <dcterms:created xsi:type="dcterms:W3CDTF">2026-02-05T15:32:40Z</dcterms:created>
  <dcterms:modified xsi:type="dcterms:W3CDTF">2026-02-05T16:17:35Z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