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七" sheetId="7" r:id="rId1"/>
  </sheets>
  <definedNames>
    <definedName name="_xlnm._FilterDatabase" localSheetId="0" hidden="1">表七!$A$1:$I$20</definedName>
    <definedName name="_xlnm.Print_Titles" localSheetId="0">表七!$1:$10</definedName>
  </definedNames>
  <calcPr calcId="144525"/>
</workbook>
</file>

<file path=xl/sharedStrings.xml><?xml version="1.0" encoding="utf-8"?>
<sst xmlns="http://schemas.openxmlformats.org/spreadsheetml/2006/main" count="276" uniqueCount="35">
  <si>
    <t>江岸名城小区2栋内墙瓷砖脱落修复住宅专项维修资金使用范围内业主分摊清册（七）</t>
  </si>
  <si>
    <t>维修项目名称：2栋内墙瓷砖脱落修复     分摊范围： 2栋全体业主       申请维修资金总金额：31800元</t>
  </si>
  <si>
    <t>申请人：</t>
  </si>
  <si>
    <t>黄石市建诚物业管理有限公司</t>
  </si>
  <si>
    <t>施工单位名称：</t>
  </si>
  <si>
    <t>黄石市宝优工程装饰有限公司</t>
  </si>
  <si>
    <t xml:space="preserve">     表决情况</t>
  </si>
  <si>
    <t>工程类型（确认类型内打√）</t>
  </si>
  <si>
    <t>普通工程申报□</t>
  </si>
  <si>
    <t>总建筑面积㎡</t>
  </si>
  <si>
    <t>总人数</t>
  </si>
  <si>
    <t xml:space="preserve"> 参与投票建筑面积 （㎡）及占总建筑面积比率（%）</t>
  </si>
  <si>
    <t>参与投票人数   （人）及占总人数比率（%）</t>
  </si>
  <si>
    <t>同意意见投票人数（人）及占参与表决人数的比率（%）</t>
  </si>
  <si>
    <t>14987.1㎡</t>
  </si>
  <si>
    <t>120（人）</t>
  </si>
  <si>
    <t>㎡</t>
  </si>
  <si>
    <t xml:space="preserve">        （%）</t>
  </si>
  <si>
    <t>（人）</t>
  </si>
  <si>
    <t>应急工程申报</t>
  </si>
  <si>
    <t>应急项目无需业主参与投票</t>
  </si>
  <si>
    <t>备注说明：此次表决意见为预算分摊结果，最终以工程项目审价后的结算/决算报告金额为准，其最终结算/决算报告金额不得高于预算金额。（此表用于信息公示时使用）</t>
  </si>
  <si>
    <t>序号</t>
  </si>
  <si>
    <t>楼栋</t>
  </si>
  <si>
    <t>单元</t>
  </si>
  <si>
    <t>房号</t>
  </si>
  <si>
    <t>建筑面积（㎡）</t>
  </si>
  <si>
    <t>分摊系数（元）</t>
  </si>
  <si>
    <t>本次分摊金额（元）</t>
  </si>
  <si>
    <t>业主意见</t>
  </si>
  <si>
    <t>同意</t>
  </si>
  <si>
    <t>不同意</t>
  </si>
  <si>
    <t>2栋</t>
  </si>
  <si>
    <t>2单元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</si>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</sst>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u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8" fillId="0" borderId="0"/>
    <xf numFmtId="0" fontId="11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9" fillId="31" borderId="11" applyNumberFormat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24" borderId="10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24" borderId="9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1" fillId="8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1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right" vertical="center" wrapText="true"/>
    </xf>
    <xf numFmtId="0" fontId="0" fillId="0" borderId="1" xfId="0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right" vertical="center" wrapText="true"/>
    </xf>
    <xf numFmtId="177" fontId="2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177" fontId="2" fillId="0" borderId="1" xfId="0" applyNumberFormat="true" applyFont="true" applyBorder="true">
      <alignment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177" fontId="0" fillId="0" borderId="1" xfId="0" applyNumberFormat="true" applyFont="true" applyBorder="true" applyAlignment="true">
      <alignment horizontal="center" vertical="center"/>
    </xf>
    <xf numFmtId="177" fontId="1" fillId="0" borderId="1" xfId="0" applyNumberFormat="true" applyFont="true" applyBorder="true" applyAlignment="true">
      <alignment horizontal="center" vertical="center"/>
    </xf>
    <xf numFmtId="177" fontId="0" fillId="0" borderId="1" xfId="0" applyNumberForma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</cellXfs>
  <cellStyles count="52">
    <cellStyle name="常规" xfId="0" builtinId="0"/>
    <cellStyle name="常规_Sheet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486410</xdr:colOff>
          <xdr:row>6</xdr:row>
          <xdr:rowOff>181610</xdr:rowOff>
        </xdr:from>
        <xdr:to>
          <xdr:col>2</xdr:col>
          <xdr:colOff>105410</xdr:colOff>
          <xdr:row>7</xdr:row>
          <xdr:rowOff>1905</xdr:rowOff>
        </xdr:to>
        <xdr:sp>
          <xdr:nvSpPr>
            <xdr:cNvPr id="1025" name="Check Box 1" hidden="true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296035" y="3128010"/>
              <a:ext cx="428625" cy="213995"/>
            </a:xfrm>
            <a:prstGeom prst="rect">
              <a:avLst/>
            </a:prstGeom>
          </xdr:spPr>
          <xdr:txBody>
            <a:bodyPr wrap="square" anchor="ctr" upright="true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方正宋体S-超大字符集" panose="02000000000000000000" charset="-122"/>
                <a:ea typeface="方正宋体S-超大字符集" panose="02000000000000000000" charset="-122"/>
                <a:cs typeface="方正宋体S-超大字符集" panose="02000000000000000000" charset="-122"/>
                <a:sym typeface="方正宋体S-超大字符集" panose="02000000000000000000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1"/>
  <sheetViews>
    <sheetView tabSelected="1" workbookViewId="0">
      <selection activeCell="A1" sqref="A1:J1"/>
    </sheetView>
  </sheetViews>
  <sheetFormatPr defaultColWidth="9" defaultRowHeight="15.75"/>
  <cols>
    <col min="1" max="2" width="10.625" customWidth="true"/>
    <col min="3" max="3" width="7.75" customWidth="true"/>
    <col min="4" max="4" width="10.625" customWidth="true"/>
    <col min="5" max="5" width="9.625" customWidth="true"/>
    <col min="6" max="6" width="9.875" style="4" customWidth="true"/>
    <col min="7" max="7" width="8.875" style="4" customWidth="true"/>
    <col min="8" max="8" width="9.875" style="4" customWidth="true"/>
    <col min="9" max="9" width="8.5" style="5" customWidth="true"/>
    <col min="10" max="10" width="8.5" customWidth="true"/>
  </cols>
  <sheetData>
    <row r="1" s="1" customFormat="true" ht="61" customHeight="true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true" ht="31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true" ht="31" customHeight="true" spans="1:10">
      <c r="A3" s="9" t="s">
        <v>2</v>
      </c>
      <c r="B3" s="9"/>
      <c r="C3" s="9" t="s">
        <v>3</v>
      </c>
      <c r="D3" s="9"/>
      <c r="E3" s="9"/>
      <c r="F3" s="18" t="s">
        <v>4</v>
      </c>
      <c r="G3" s="18"/>
      <c r="H3" s="17" t="s">
        <v>5</v>
      </c>
      <c r="I3" s="17"/>
      <c r="J3" s="17"/>
    </row>
    <row r="4" s="1" customFormat="true" ht="31" customHeight="true" spans="1:10">
      <c r="A4" s="10" t="s">
        <v>6</v>
      </c>
      <c r="B4" s="10"/>
      <c r="C4" s="10"/>
      <c r="D4" s="10"/>
      <c r="E4" s="10"/>
      <c r="F4" s="10"/>
      <c r="G4" s="10"/>
      <c r="H4" s="10"/>
      <c r="I4" s="10"/>
      <c r="J4" s="10"/>
    </row>
    <row r="5" s="1" customFormat="true" ht="47" customHeight="true" spans="1:10">
      <c r="A5" s="11" t="s">
        <v>7</v>
      </c>
      <c r="B5" s="12" t="s">
        <v>8</v>
      </c>
      <c r="C5" s="11" t="s">
        <v>9</v>
      </c>
      <c r="D5" s="11" t="s">
        <v>10</v>
      </c>
      <c r="E5" s="11" t="s">
        <v>11</v>
      </c>
      <c r="F5" s="11"/>
      <c r="G5" s="11" t="s">
        <v>12</v>
      </c>
      <c r="H5" s="11"/>
      <c r="I5" s="11" t="s">
        <v>13</v>
      </c>
      <c r="J5" s="11"/>
    </row>
    <row r="6" s="1" customFormat="true" ht="31" customHeight="true" spans="1:10">
      <c r="A6" s="11"/>
      <c r="B6" s="12"/>
      <c r="C6" s="13" t="s">
        <v>14</v>
      </c>
      <c r="D6" s="13" t="s">
        <v>15</v>
      </c>
      <c r="E6" s="19" t="s">
        <v>16</v>
      </c>
      <c r="F6" s="13" t="s">
        <v>17</v>
      </c>
      <c r="G6" s="19" t="s">
        <v>18</v>
      </c>
      <c r="H6" s="13" t="s">
        <v>17</v>
      </c>
      <c r="I6" s="19" t="s">
        <v>18</v>
      </c>
      <c r="J6" s="13" t="s">
        <v>17</v>
      </c>
    </row>
    <row r="7" s="1" customFormat="true" ht="31" customHeight="true" spans="1:10">
      <c r="A7" s="11"/>
      <c r="B7" s="11" t="s">
        <v>19</v>
      </c>
      <c r="C7" s="11" t="s">
        <v>20</v>
      </c>
      <c r="D7" s="11"/>
      <c r="E7" s="11"/>
      <c r="F7" s="11"/>
      <c r="G7" s="11"/>
      <c r="H7" s="11"/>
      <c r="I7" s="11"/>
      <c r="J7" s="11"/>
    </row>
    <row r="8" s="1" customFormat="true" ht="31" customHeight="true" spans="1:10">
      <c r="A8" s="14" t="s">
        <v>21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true" ht="20" customHeight="true" spans="1:16">
      <c r="A9" s="15" t="s">
        <v>22</v>
      </c>
      <c r="B9" s="15" t="s">
        <v>23</v>
      </c>
      <c r="C9" s="15"/>
      <c r="D9" s="16" t="s">
        <v>24</v>
      </c>
      <c r="E9" s="20" t="s">
        <v>25</v>
      </c>
      <c r="F9" s="16" t="s">
        <v>26</v>
      </c>
      <c r="G9" s="20" t="s">
        <v>27</v>
      </c>
      <c r="H9" s="15" t="s">
        <v>28</v>
      </c>
      <c r="I9" s="24" t="s">
        <v>29</v>
      </c>
      <c r="J9" s="24"/>
      <c r="K9" s="1"/>
      <c r="L9" s="1"/>
      <c r="M9" s="1"/>
      <c r="N9" s="1"/>
      <c r="O9" s="1"/>
      <c r="P9" s="1"/>
    </row>
    <row r="10" customFormat="true" ht="20" customHeight="true" spans="1:16">
      <c r="A10" s="15"/>
      <c r="B10" s="15"/>
      <c r="C10" s="15"/>
      <c r="D10" s="16"/>
      <c r="E10" s="20"/>
      <c r="F10" s="16"/>
      <c r="G10" s="20"/>
      <c r="H10" s="15"/>
      <c r="I10" s="24" t="s">
        <v>30</v>
      </c>
      <c r="J10" s="24" t="s">
        <v>31</v>
      </c>
      <c r="K10" s="1"/>
      <c r="L10" s="1"/>
      <c r="M10" s="1"/>
      <c r="N10" s="1"/>
      <c r="O10" s="1"/>
      <c r="P10" s="1"/>
    </row>
    <row r="11" s="2" customFormat="true" ht="20" customHeight="true" spans="1:10">
      <c r="A11" s="9">
        <v>1</v>
      </c>
      <c r="B11" s="9" t="s">
        <v>32</v>
      </c>
      <c r="C11" s="9"/>
      <c r="D11" s="17" t="s">
        <v>33</v>
      </c>
      <c r="E11" s="21">
        <v>3201</v>
      </c>
      <c r="F11" s="15">
        <v>128.06</v>
      </c>
      <c r="G11" s="22">
        <f>31800/14987.1</f>
        <v>2.1218247693016</v>
      </c>
      <c r="H11" s="23">
        <f>G11*F11</f>
        <v>271.720879956763</v>
      </c>
      <c r="I11" s="25"/>
      <c r="J11" s="25"/>
    </row>
    <row r="12" s="2" customFormat="true" ht="20" customHeight="true" spans="1:10">
      <c r="A12" s="9">
        <v>2</v>
      </c>
      <c r="B12" s="9" t="s">
        <v>32</v>
      </c>
      <c r="C12" s="9"/>
      <c r="D12" s="17" t="s">
        <v>33</v>
      </c>
      <c r="E12" s="15">
        <v>3101</v>
      </c>
      <c r="F12" s="15">
        <v>128.06</v>
      </c>
      <c r="G12" s="22">
        <f t="shared" ref="G12:G75" si="0">31800/14987.1</f>
        <v>2.1218247693016</v>
      </c>
      <c r="H12" s="23">
        <f t="shared" ref="H12:H43" si="1">G12*F12</f>
        <v>271.720879956763</v>
      </c>
      <c r="I12" s="25"/>
      <c r="J12" s="25"/>
    </row>
    <row r="13" s="2" customFormat="true" ht="20" customHeight="true" spans="1:10">
      <c r="A13" s="9">
        <v>3</v>
      </c>
      <c r="B13" s="9" t="s">
        <v>32</v>
      </c>
      <c r="C13" s="9"/>
      <c r="D13" s="17" t="s">
        <v>33</v>
      </c>
      <c r="E13" s="15">
        <v>3001</v>
      </c>
      <c r="F13" s="15">
        <v>128.06</v>
      </c>
      <c r="G13" s="22">
        <f t="shared" si="0"/>
        <v>2.1218247693016</v>
      </c>
      <c r="H13" s="23">
        <f t="shared" si="1"/>
        <v>271.720879956763</v>
      </c>
      <c r="I13" s="25"/>
      <c r="J13" s="25"/>
    </row>
    <row r="14" s="2" customFormat="true" ht="20" customHeight="true" spans="1:10">
      <c r="A14" s="9">
        <v>4</v>
      </c>
      <c r="B14" s="9" t="s">
        <v>32</v>
      </c>
      <c r="C14" s="9"/>
      <c r="D14" s="17" t="s">
        <v>33</v>
      </c>
      <c r="E14" s="15">
        <v>2901</v>
      </c>
      <c r="F14" s="15">
        <v>128.06</v>
      </c>
      <c r="G14" s="22">
        <f t="shared" si="0"/>
        <v>2.1218247693016</v>
      </c>
      <c r="H14" s="23">
        <f t="shared" si="1"/>
        <v>271.720879956763</v>
      </c>
      <c r="I14" s="26"/>
      <c r="J14" s="25"/>
    </row>
    <row r="15" s="2" customFormat="true" ht="20" customHeight="true" spans="1:10">
      <c r="A15" s="9">
        <v>5</v>
      </c>
      <c r="B15" s="9" t="s">
        <v>32</v>
      </c>
      <c r="C15" s="9"/>
      <c r="D15" s="17" t="s">
        <v>33</v>
      </c>
      <c r="E15" s="15">
        <v>2801</v>
      </c>
      <c r="F15" s="15">
        <v>128.06</v>
      </c>
      <c r="G15" s="22">
        <f t="shared" si="0"/>
        <v>2.1218247693016</v>
      </c>
      <c r="H15" s="23">
        <f t="shared" si="1"/>
        <v>271.720879956763</v>
      </c>
      <c r="I15" s="26"/>
      <c r="J15" s="25"/>
    </row>
    <row r="16" s="2" customFormat="true" ht="20" customHeight="true" spans="1:10">
      <c r="A16" s="9">
        <v>6</v>
      </c>
      <c r="B16" s="9" t="s">
        <v>32</v>
      </c>
      <c r="C16" s="9"/>
      <c r="D16" s="17" t="s">
        <v>33</v>
      </c>
      <c r="E16" s="15">
        <v>2701</v>
      </c>
      <c r="F16" s="15">
        <v>128.06</v>
      </c>
      <c r="G16" s="22">
        <f t="shared" si="0"/>
        <v>2.1218247693016</v>
      </c>
      <c r="H16" s="23">
        <f t="shared" si="1"/>
        <v>271.720879956763</v>
      </c>
      <c r="I16" s="26"/>
      <c r="J16" s="25"/>
    </row>
    <row r="17" s="2" customFormat="true" ht="20" customHeight="true" spans="1:10">
      <c r="A17" s="9">
        <v>7</v>
      </c>
      <c r="B17" s="9" t="s">
        <v>32</v>
      </c>
      <c r="C17" s="9"/>
      <c r="D17" s="17" t="s">
        <v>33</v>
      </c>
      <c r="E17" s="15">
        <v>2601</v>
      </c>
      <c r="F17" s="15">
        <v>128.06</v>
      </c>
      <c r="G17" s="22">
        <f t="shared" si="0"/>
        <v>2.1218247693016</v>
      </c>
      <c r="H17" s="23">
        <f t="shared" si="1"/>
        <v>271.720879956763</v>
      </c>
      <c r="I17" s="26"/>
      <c r="J17" s="25"/>
    </row>
    <row r="18" s="2" customFormat="true" ht="20" customHeight="true" spans="1:10">
      <c r="A18" s="9">
        <v>8</v>
      </c>
      <c r="B18" s="9" t="s">
        <v>32</v>
      </c>
      <c r="C18" s="9"/>
      <c r="D18" s="17" t="s">
        <v>33</v>
      </c>
      <c r="E18" s="15">
        <v>2501</v>
      </c>
      <c r="F18" s="15">
        <v>128.06</v>
      </c>
      <c r="G18" s="22">
        <f t="shared" si="0"/>
        <v>2.1218247693016</v>
      </c>
      <c r="H18" s="23">
        <f t="shared" si="1"/>
        <v>271.720879956763</v>
      </c>
      <c r="I18" s="26"/>
      <c r="J18" s="25"/>
    </row>
    <row r="19" s="2" customFormat="true" ht="20" customHeight="true" spans="1:10">
      <c r="A19" s="9">
        <v>9</v>
      </c>
      <c r="B19" s="9" t="s">
        <v>32</v>
      </c>
      <c r="C19" s="9"/>
      <c r="D19" s="17" t="s">
        <v>33</v>
      </c>
      <c r="E19" s="15">
        <v>2401</v>
      </c>
      <c r="F19" s="15">
        <v>128.06</v>
      </c>
      <c r="G19" s="22">
        <f t="shared" si="0"/>
        <v>2.1218247693016</v>
      </c>
      <c r="H19" s="23">
        <f t="shared" si="1"/>
        <v>271.720879956763</v>
      </c>
      <c r="I19" s="26"/>
      <c r="J19" s="25"/>
    </row>
    <row r="20" s="2" customFormat="true" ht="20" customHeight="true" spans="1:10">
      <c r="A20" s="9">
        <v>10</v>
      </c>
      <c r="B20" s="9" t="s">
        <v>32</v>
      </c>
      <c r="C20" s="9"/>
      <c r="D20" s="17" t="s">
        <v>33</v>
      </c>
      <c r="E20" s="15">
        <v>2301</v>
      </c>
      <c r="F20" s="15">
        <v>128.06</v>
      </c>
      <c r="G20" s="22">
        <f t="shared" si="0"/>
        <v>2.1218247693016</v>
      </c>
      <c r="H20" s="23">
        <f t="shared" si="1"/>
        <v>271.720879956763</v>
      </c>
      <c r="I20" s="27"/>
      <c r="J20" s="25"/>
    </row>
    <row r="21" s="2" customFormat="true" ht="20" customHeight="true" spans="1:10">
      <c r="A21" s="9">
        <v>11</v>
      </c>
      <c r="B21" s="9" t="s">
        <v>32</v>
      </c>
      <c r="C21" s="9"/>
      <c r="D21" s="17" t="s">
        <v>33</v>
      </c>
      <c r="E21" s="15">
        <v>2201</v>
      </c>
      <c r="F21" s="15">
        <v>128.06</v>
      </c>
      <c r="G21" s="22">
        <f t="shared" si="0"/>
        <v>2.1218247693016</v>
      </c>
      <c r="H21" s="23">
        <f t="shared" si="1"/>
        <v>271.720879956763</v>
      </c>
      <c r="I21" s="28"/>
      <c r="J21" s="25"/>
    </row>
    <row r="22" s="2" customFormat="true" ht="20" customHeight="true" spans="1:10">
      <c r="A22" s="9">
        <v>12</v>
      </c>
      <c r="B22" s="9" t="s">
        <v>32</v>
      </c>
      <c r="C22" s="9"/>
      <c r="D22" s="17" t="s">
        <v>33</v>
      </c>
      <c r="E22" s="15">
        <v>2101</v>
      </c>
      <c r="F22" s="15">
        <v>128.06</v>
      </c>
      <c r="G22" s="22">
        <f t="shared" si="0"/>
        <v>2.1218247693016</v>
      </c>
      <c r="H22" s="23">
        <f t="shared" si="1"/>
        <v>271.720879956763</v>
      </c>
      <c r="I22" s="28"/>
      <c r="J22" s="25"/>
    </row>
    <row r="23" s="2" customFormat="true" ht="20" customHeight="true" spans="1:10">
      <c r="A23" s="9">
        <v>13</v>
      </c>
      <c r="B23" s="9" t="s">
        <v>32</v>
      </c>
      <c r="C23" s="9"/>
      <c r="D23" s="17" t="s">
        <v>33</v>
      </c>
      <c r="E23" s="15">
        <v>2001</v>
      </c>
      <c r="F23" s="15">
        <v>128.06</v>
      </c>
      <c r="G23" s="22">
        <f t="shared" si="0"/>
        <v>2.1218247693016</v>
      </c>
      <c r="H23" s="23">
        <f t="shared" si="1"/>
        <v>271.720879956763</v>
      </c>
      <c r="I23" s="28"/>
      <c r="J23" s="25"/>
    </row>
    <row r="24" s="2" customFormat="true" ht="20" customHeight="true" spans="1:10">
      <c r="A24" s="9">
        <v>14</v>
      </c>
      <c r="B24" s="9" t="s">
        <v>32</v>
      </c>
      <c r="C24" s="9"/>
      <c r="D24" s="17" t="s">
        <v>33</v>
      </c>
      <c r="E24" s="15">
        <v>1901</v>
      </c>
      <c r="F24" s="15">
        <v>128.06</v>
      </c>
      <c r="G24" s="22">
        <f t="shared" si="0"/>
        <v>2.1218247693016</v>
      </c>
      <c r="H24" s="23">
        <f t="shared" si="1"/>
        <v>271.720879956763</v>
      </c>
      <c r="I24" s="28"/>
      <c r="J24" s="25"/>
    </row>
    <row r="25" s="2" customFormat="true" ht="20" customHeight="true" spans="1:10">
      <c r="A25" s="9">
        <v>15</v>
      </c>
      <c r="B25" s="9" t="s">
        <v>32</v>
      </c>
      <c r="C25" s="9"/>
      <c r="D25" s="17" t="s">
        <v>33</v>
      </c>
      <c r="E25" s="15">
        <v>1801</v>
      </c>
      <c r="F25" s="15">
        <v>128.06</v>
      </c>
      <c r="G25" s="22">
        <f t="shared" si="0"/>
        <v>2.1218247693016</v>
      </c>
      <c r="H25" s="23">
        <f t="shared" si="1"/>
        <v>271.720879956763</v>
      </c>
      <c r="I25" s="28"/>
      <c r="J25" s="25"/>
    </row>
    <row r="26" s="2" customFormat="true" ht="20" customHeight="true" spans="1:10">
      <c r="A26" s="9">
        <v>16</v>
      </c>
      <c r="B26" s="9" t="s">
        <v>32</v>
      </c>
      <c r="C26" s="9"/>
      <c r="D26" s="17" t="s">
        <v>33</v>
      </c>
      <c r="E26" s="15">
        <v>1701</v>
      </c>
      <c r="F26" s="15">
        <v>128.06</v>
      </c>
      <c r="G26" s="22">
        <f t="shared" si="0"/>
        <v>2.1218247693016</v>
      </c>
      <c r="H26" s="23">
        <f t="shared" si="1"/>
        <v>271.720879956763</v>
      </c>
      <c r="I26" s="28"/>
      <c r="J26" s="25"/>
    </row>
    <row r="27" s="2" customFormat="true" ht="20" customHeight="true" spans="1:10">
      <c r="A27" s="9">
        <v>17</v>
      </c>
      <c r="B27" s="9" t="s">
        <v>32</v>
      </c>
      <c r="C27" s="9"/>
      <c r="D27" s="17" t="s">
        <v>33</v>
      </c>
      <c r="E27" s="15">
        <v>1601</v>
      </c>
      <c r="F27" s="15">
        <v>128.06</v>
      </c>
      <c r="G27" s="22">
        <f t="shared" si="0"/>
        <v>2.1218247693016</v>
      </c>
      <c r="H27" s="23">
        <f t="shared" si="1"/>
        <v>271.720879956763</v>
      </c>
      <c r="I27" s="28"/>
      <c r="J27" s="25"/>
    </row>
    <row r="28" s="2" customFormat="true" ht="20" customHeight="true" spans="1:10">
      <c r="A28" s="9">
        <v>18</v>
      </c>
      <c r="B28" s="9" t="s">
        <v>32</v>
      </c>
      <c r="C28" s="9"/>
      <c r="D28" s="17" t="s">
        <v>33</v>
      </c>
      <c r="E28" s="15">
        <v>1501</v>
      </c>
      <c r="F28" s="15">
        <v>128.06</v>
      </c>
      <c r="G28" s="22">
        <f t="shared" si="0"/>
        <v>2.1218247693016</v>
      </c>
      <c r="H28" s="23">
        <f t="shared" si="1"/>
        <v>271.720879956763</v>
      </c>
      <c r="I28" s="28"/>
      <c r="J28" s="25"/>
    </row>
    <row r="29" s="2" customFormat="true" ht="20" customHeight="true" spans="1:10">
      <c r="A29" s="9">
        <v>19</v>
      </c>
      <c r="B29" s="9" t="s">
        <v>32</v>
      </c>
      <c r="C29" s="9"/>
      <c r="D29" s="17" t="s">
        <v>33</v>
      </c>
      <c r="E29" s="15">
        <v>1401</v>
      </c>
      <c r="F29" s="15">
        <v>128.06</v>
      </c>
      <c r="G29" s="22">
        <f t="shared" si="0"/>
        <v>2.1218247693016</v>
      </c>
      <c r="H29" s="23">
        <f t="shared" si="1"/>
        <v>271.720879956763</v>
      </c>
      <c r="I29" s="28"/>
      <c r="J29" s="25"/>
    </row>
    <row r="30" s="2" customFormat="true" ht="20" customHeight="true" spans="1:10">
      <c r="A30" s="9">
        <v>20</v>
      </c>
      <c r="B30" s="9" t="s">
        <v>32</v>
      </c>
      <c r="C30" s="9"/>
      <c r="D30" s="17" t="s">
        <v>33</v>
      </c>
      <c r="E30" s="15">
        <v>1301</v>
      </c>
      <c r="F30" s="15">
        <v>128.06</v>
      </c>
      <c r="G30" s="22">
        <f t="shared" si="0"/>
        <v>2.1218247693016</v>
      </c>
      <c r="H30" s="23">
        <f t="shared" si="1"/>
        <v>271.720879956763</v>
      </c>
      <c r="I30" s="28"/>
      <c r="J30" s="25"/>
    </row>
    <row r="31" s="2" customFormat="true" ht="20" customHeight="true" spans="1:10">
      <c r="A31" s="9">
        <v>21</v>
      </c>
      <c r="B31" s="9" t="s">
        <v>32</v>
      </c>
      <c r="C31" s="9"/>
      <c r="D31" s="17" t="s">
        <v>33</v>
      </c>
      <c r="E31" s="15">
        <v>1201</v>
      </c>
      <c r="F31" s="15">
        <v>128.06</v>
      </c>
      <c r="G31" s="22">
        <f t="shared" si="0"/>
        <v>2.1218247693016</v>
      </c>
      <c r="H31" s="23">
        <f t="shared" si="1"/>
        <v>271.720879956763</v>
      </c>
      <c r="I31" s="28"/>
      <c r="J31" s="25"/>
    </row>
    <row r="32" s="2" customFormat="true" ht="20" customHeight="true" spans="1:10">
      <c r="A32" s="9">
        <v>22</v>
      </c>
      <c r="B32" s="9" t="s">
        <v>32</v>
      </c>
      <c r="C32" s="9"/>
      <c r="D32" s="17" t="s">
        <v>33</v>
      </c>
      <c r="E32" s="15">
        <v>1101</v>
      </c>
      <c r="F32" s="15">
        <v>128.06</v>
      </c>
      <c r="G32" s="22">
        <f t="shared" si="0"/>
        <v>2.1218247693016</v>
      </c>
      <c r="H32" s="23">
        <f t="shared" si="1"/>
        <v>271.720879956763</v>
      </c>
      <c r="I32" s="28"/>
      <c r="J32" s="25"/>
    </row>
    <row r="33" s="2" customFormat="true" ht="20" customHeight="true" spans="1:10">
      <c r="A33" s="9">
        <v>23</v>
      </c>
      <c r="B33" s="9" t="s">
        <v>32</v>
      </c>
      <c r="C33" s="9"/>
      <c r="D33" s="17" t="s">
        <v>33</v>
      </c>
      <c r="E33" s="15">
        <v>1001</v>
      </c>
      <c r="F33" s="15">
        <v>128.06</v>
      </c>
      <c r="G33" s="22">
        <f t="shared" si="0"/>
        <v>2.1218247693016</v>
      </c>
      <c r="H33" s="23">
        <f t="shared" si="1"/>
        <v>271.720879956763</v>
      </c>
      <c r="I33" s="28"/>
      <c r="J33" s="25"/>
    </row>
    <row r="34" s="2" customFormat="true" ht="20" customHeight="true" spans="1:10">
      <c r="A34" s="9">
        <v>24</v>
      </c>
      <c r="B34" s="9" t="s">
        <v>32</v>
      </c>
      <c r="C34" s="9"/>
      <c r="D34" s="17" t="s">
        <v>33</v>
      </c>
      <c r="E34" s="15">
        <v>901</v>
      </c>
      <c r="F34" s="15">
        <v>128.06</v>
      </c>
      <c r="G34" s="22">
        <f t="shared" si="0"/>
        <v>2.1218247693016</v>
      </c>
      <c r="H34" s="23">
        <f t="shared" si="1"/>
        <v>271.720879956763</v>
      </c>
      <c r="I34" s="28"/>
      <c r="J34" s="25"/>
    </row>
    <row r="35" s="2" customFormat="true" ht="20" customHeight="true" spans="1:10">
      <c r="A35" s="9">
        <v>25</v>
      </c>
      <c r="B35" s="9" t="s">
        <v>32</v>
      </c>
      <c r="C35" s="9"/>
      <c r="D35" s="17" t="s">
        <v>33</v>
      </c>
      <c r="E35" s="15">
        <v>801</v>
      </c>
      <c r="F35" s="15">
        <v>128.06</v>
      </c>
      <c r="G35" s="22">
        <f t="shared" si="0"/>
        <v>2.1218247693016</v>
      </c>
      <c r="H35" s="23">
        <f t="shared" si="1"/>
        <v>271.720879956763</v>
      </c>
      <c r="I35" s="28"/>
      <c r="J35" s="25"/>
    </row>
    <row r="36" s="2" customFormat="true" ht="20" customHeight="true" spans="1:10">
      <c r="A36" s="9">
        <v>26</v>
      </c>
      <c r="B36" s="9" t="s">
        <v>32</v>
      </c>
      <c r="C36" s="9"/>
      <c r="D36" s="17" t="s">
        <v>33</v>
      </c>
      <c r="E36" s="15">
        <v>701</v>
      </c>
      <c r="F36" s="15">
        <v>128.06</v>
      </c>
      <c r="G36" s="22">
        <f t="shared" si="0"/>
        <v>2.1218247693016</v>
      </c>
      <c r="H36" s="23">
        <f t="shared" si="1"/>
        <v>271.720879956763</v>
      </c>
      <c r="I36" s="28"/>
      <c r="J36" s="25"/>
    </row>
    <row r="37" s="2" customFormat="true" ht="20" customHeight="true" spans="1:10">
      <c r="A37" s="9">
        <v>27</v>
      </c>
      <c r="B37" s="9" t="s">
        <v>32</v>
      </c>
      <c r="C37" s="9"/>
      <c r="D37" s="17" t="s">
        <v>33</v>
      </c>
      <c r="E37" s="15">
        <v>601</v>
      </c>
      <c r="F37" s="15">
        <v>128.06</v>
      </c>
      <c r="G37" s="22">
        <f t="shared" si="0"/>
        <v>2.1218247693016</v>
      </c>
      <c r="H37" s="23">
        <f t="shared" si="1"/>
        <v>271.720879956763</v>
      </c>
      <c r="I37" s="28"/>
      <c r="J37" s="25"/>
    </row>
    <row r="38" s="2" customFormat="true" ht="20" customHeight="true" spans="1:10">
      <c r="A38" s="9">
        <v>28</v>
      </c>
      <c r="B38" s="9" t="s">
        <v>32</v>
      </c>
      <c r="C38" s="9"/>
      <c r="D38" s="17" t="s">
        <v>33</v>
      </c>
      <c r="E38" s="15">
        <v>501</v>
      </c>
      <c r="F38" s="15">
        <v>128.06</v>
      </c>
      <c r="G38" s="22">
        <f t="shared" si="0"/>
        <v>2.1218247693016</v>
      </c>
      <c r="H38" s="23">
        <f t="shared" si="1"/>
        <v>271.720879956763</v>
      </c>
      <c r="I38" s="28"/>
      <c r="J38" s="25"/>
    </row>
    <row r="39" s="2" customFormat="true" ht="20" customHeight="true" spans="1:10">
      <c r="A39" s="9">
        <v>29</v>
      </c>
      <c r="B39" s="9" t="s">
        <v>32</v>
      </c>
      <c r="C39" s="9"/>
      <c r="D39" s="17" t="s">
        <v>33</v>
      </c>
      <c r="E39" s="15">
        <v>401</v>
      </c>
      <c r="F39" s="15">
        <v>128.06</v>
      </c>
      <c r="G39" s="22">
        <f t="shared" si="0"/>
        <v>2.1218247693016</v>
      </c>
      <c r="H39" s="23">
        <f t="shared" si="1"/>
        <v>271.720879956763</v>
      </c>
      <c r="I39" s="28"/>
      <c r="J39" s="25"/>
    </row>
    <row r="40" s="2" customFormat="true" ht="20" customHeight="true" spans="1:10">
      <c r="A40" s="9">
        <v>30</v>
      </c>
      <c r="B40" s="9" t="s">
        <v>32</v>
      </c>
      <c r="C40" s="9"/>
      <c r="D40" s="17" t="s">
        <v>33</v>
      </c>
      <c r="E40" s="15">
        <v>301</v>
      </c>
      <c r="F40" s="15">
        <v>128.06</v>
      </c>
      <c r="G40" s="22">
        <f t="shared" si="0"/>
        <v>2.1218247693016</v>
      </c>
      <c r="H40" s="23">
        <f t="shared" si="1"/>
        <v>271.720879956763</v>
      </c>
      <c r="I40" s="28"/>
      <c r="J40" s="25"/>
    </row>
    <row r="41" s="2" customFormat="true" ht="20" customHeight="true" spans="1:10">
      <c r="A41" s="9">
        <v>31</v>
      </c>
      <c r="B41" s="9" t="s">
        <v>32</v>
      </c>
      <c r="C41" s="9"/>
      <c r="D41" s="17" t="s">
        <v>33</v>
      </c>
      <c r="E41" s="21">
        <v>3202</v>
      </c>
      <c r="F41" s="15">
        <v>97.48</v>
      </c>
      <c r="G41" s="22">
        <f t="shared" si="0"/>
        <v>2.1218247693016</v>
      </c>
      <c r="H41" s="23">
        <f t="shared" si="1"/>
        <v>206.83547851152</v>
      </c>
      <c r="I41" s="28"/>
      <c r="J41" s="25"/>
    </row>
    <row r="42" s="2" customFormat="true" ht="20" customHeight="true" spans="1:10">
      <c r="A42" s="9">
        <v>32</v>
      </c>
      <c r="B42" s="9" t="s">
        <v>32</v>
      </c>
      <c r="C42" s="9"/>
      <c r="D42" s="17" t="s">
        <v>33</v>
      </c>
      <c r="E42" s="15">
        <v>3102</v>
      </c>
      <c r="F42" s="15">
        <v>97.48</v>
      </c>
      <c r="G42" s="22">
        <f t="shared" si="0"/>
        <v>2.1218247693016</v>
      </c>
      <c r="H42" s="23">
        <f t="shared" si="1"/>
        <v>206.83547851152</v>
      </c>
      <c r="I42" s="28"/>
      <c r="J42" s="25"/>
    </row>
    <row r="43" s="2" customFormat="true" ht="20" customHeight="true" spans="1:10">
      <c r="A43" s="9">
        <v>33</v>
      </c>
      <c r="B43" s="9" t="s">
        <v>32</v>
      </c>
      <c r="C43" s="9"/>
      <c r="D43" s="17" t="s">
        <v>33</v>
      </c>
      <c r="E43" s="15">
        <v>3002</v>
      </c>
      <c r="F43" s="15">
        <v>97.48</v>
      </c>
      <c r="G43" s="22">
        <f t="shared" si="0"/>
        <v>2.1218247693016</v>
      </c>
      <c r="H43" s="23">
        <f t="shared" si="1"/>
        <v>206.83547851152</v>
      </c>
      <c r="I43" s="28"/>
      <c r="J43" s="25"/>
    </row>
    <row r="44" s="2" customFormat="true" ht="20" customHeight="true" spans="1:10">
      <c r="A44" s="9">
        <v>34</v>
      </c>
      <c r="B44" s="9" t="s">
        <v>32</v>
      </c>
      <c r="C44" s="9"/>
      <c r="D44" s="17" t="s">
        <v>33</v>
      </c>
      <c r="E44" s="15">
        <v>2902</v>
      </c>
      <c r="F44" s="15">
        <v>97.48</v>
      </c>
      <c r="G44" s="22">
        <f t="shared" si="0"/>
        <v>2.1218247693016</v>
      </c>
      <c r="H44" s="23">
        <f t="shared" ref="H44:H75" si="2">G44*F44</f>
        <v>206.83547851152</v>
      </c>
      <c r="I44" s="28"/>
      <c r="J44" s="25"/>
    </row>
    <row r="45" s="2" customFormat="true" ht="20" customHeight="true" spans="1:10">
      <c r="A45" s="9">
        <v>35</v>
      </c>
      <c r="B45" s="9" t="s">
        <v>32</v>
      </c>
      <c r="C45" s="9"/>
      <c r="D45" s="17" t="s">
        <v>33</v>
      </c>
      <c r="E45" s="15">
        <v>2802</v>
      </c>
      <c r="F45" s="15">
        <v>97.48</v>
      </c>
      <c r="G45" s="22">
        <f t="shared" si="0"/>
        <v>2.1218247693016</v>
      </c>
      <c r="H45" s="23">
        <f t="shared" si="2"/>
        <v>206.83547851152</v>
      </c>
      <c r="I45" s="28"/>
      <c r="J45" s="25"/>
    </row>
    <row r="46" s="2" customFormat="true" ht="20" customHeight="true" spans="1:10">
      <c r="A46" s="9">
        <v>36</v>
      </c>
      <c r="B46" s="9" t="s">
        <v>32</v>
      </c>
      <c r="C46" s="9"/>
      <c r="D46" s="17" t="s">
        <v>33</v>
      </c>
      <c r="E46" s="15">
        <v>2702</v>
      </c>
      <c r="F46" s="15">
        <v>97.48</v>
      </c>
      <c r="G46" s="22">
        <f t="shared" si="0"/>
        <v>2.1218247693016</v>
      </c>
      <c r="H46" s="23">
        <f t="shared" si="2"/>
        <v>206.83547851152</v>
      </c>
      <c r="I46" s="28"/>
      <c r="J46" s="25"/>
    </row>
    <row r="47" s="2" customFormat="true" ht="20" customHeight="true" spans="1:10">
      <c r="A47" s="9">
        <v>37</v>
      </c>
      <c r="B47" s="9" t="s">
        <v>32</v>
      </c>
      <c r="C47" s="9"/>
      <c r="D47" s="17" t="s">
        <v>33</v>
      </c>
      <c r="E47" s="15">
        <v>2602</v>
      </c>
      <c r="F47" s="15">
        <v>97.48</v>
      </c>
      <c r="G47" s="22">
        <f t="shared" si="0"/>
        <v>2.1218247693016</v>
      </c>
      <c r="H47" s="23">
        <f t="shared" si="2"/>
        <v>206.83547851152</v>
      </c>
      <c r="I47" s="28"/>
      <c r="J47" s="25"/>
    </row>
    <row r="48" s="2" customFormat="true" ht="20" customHeight="true" spans="1:10">
      <c r="A48" s="9">
        <v>38</v>
      </c>
      <c r="B48" s="9" t="s">
        <v>32</v>
      </c>
      <c r="C48" s="9"/>
      <c r="D48" s="17" t="s">
        <v>33</v>
      </c>
      <c r="E48" s="15">
        <v>2502</v>
      </c>
      <c r="F48" s="15">
        <v>97.48</v>
      </c>
      <c r="G48" s="22">
        <f t="shared" si="0"/>
        <v>2.1218247693016</v>
      </c>
      <c r="H48" s="23">
        <f t="shared" si="2"/>
        <v>206.83547851152</v>
      </c>
      <c r="I48" s="28"/>
      <c r="J48" s="25"/>
    </row>
    <row r="49" s="2" customFormat="true" ht="20" customHeight="true" spans="1:10">
      <c r="A49" s="9">
        <v>39</v>
      </c>
      <c r="B49" s="9" t="s">
        <v>32</v>
      </c>
      <c r="C49" s="9"/>
      <c r="D49" s="17" t="s">
        <v>33</v>
      </c>
      <c r="E49" s="15">
        <v>2402</v>
      </c>
      <c r="F49" s="15">
        <v>97.48</v>
      </c>
      <c r="G49" s="22">
        <f t="shared" si="0"/>
        <v>2.1218247693016</v>
      </c>
      <c r="H49" s="23">
        <f t="shared" si="2"/>
        <v>206.83547851152</v>
      </c>
      <c r="I49" s="28"/>
      <c r="J49" s="25"/>
    </row>
    <row r="50" s="2" customFormat="true" ht="20" customHeight="true" spans="1:10">
      <c r="A50" s="9">
        <v>40</v>
      </c>
      <c r="B50" s="9" t="s">
        <v>32</v>
      </c>
      <c r="C50" s="9"/>
      <c r="D50" s="17" t="s">
        <v>33</v>
      </c>
      <c r="E50" s="15">
        <v>2302</v>
      </c>
      <c r="F50" s="15">
        <v>97.48</v>
      </c>
      <c r="G50" s="22">
        <f t="shared" si="0"/>
        <v>2.1218247693016</v>
      </c>
      <c r="H50" s="23">
        <f t="shared" si="2"/>
        <v>206.83547851152</v>
      </c>
      <c r="I50" s="28"/>
      <c r="J50" s="25"/>
    </row>
    <row r="51" s="2" customFormat="true" ht="20" customHeight="true" spans="1:10">
      <c r="A51" s="9">
        <v>41</v>
      </c>
      <c r="B51" s="9" t="s">
        <v>32</v>
      </c>
      <c r="C51" s="9"/>
      <c r="D51" s="17" t="s">
        <v>33</v>
      </c>
      <c r="E51" s="15">
        <v>2202</v>
      </c>
      <c r="F51" s="15">
        <v>97.48</v>
      </c>
      <c r="G51" s="22">
        <f t="shared" si="0"/>
        <v>2.1218247693016</v>
      </c>
      <c r="H51" s="23">
        <f t="shared" si="2"/>
        <v>206.83547851152</v>
      </c>
      <c r="I51" s="28"/>
      <c r="J51" s="25"/>
    </row>
    <row r="52" s="2" customFormat="true" ht="20" customHeight="true" spans="1:10">
      <c r="A52" s="9">
        <v>42</v>
      </c>
      <c r="B52" s="9" t="s">
        <v>32</v>
      </c>
      <c r="C52" s="9"/>
      <c r="D52" s="17" t="s">
        <v>33</v>
      </c>
      <c r="E52" s="15">
        <v>2102</v>
      </c>
      <c r="F52" s="15">
        <v>97.48</v>
      </c>
      <c r="G52" s="22">
        <f t="shared" si="0"/>
        <v>2.1218247693016</v>
      </c>
      <c r="H52" s="23">
        <f t="shared" si="2"/>
        <v>206.83547851152</v>
      </c>
      <c r="I52" s="28"/>
      <c r="J52" s="25"/>
    </row>
    <row r="53" s="2" customFormat="true" ht="20" customHeight="true" spans="1:10">
      <c r="A53" s="9">
        <v>43</v>
      </c>
      <c r="B53" s="9" t="s">
        <v>32</v>
      </c>
      <c r="C53" s="9"/>
      <c r="D53" s="17" t="s">
        <v>33</v>
      </c>
      <c r="E53" s="15">
        <v>2002</v>
      </c>
      <c r="F53" s="15">
        <v>97.48</v>
      </c>
      <c r="G53" s="22">
        <f t="shared" si="0"/>
        <v>2.1218247693016</v>
      </c>
      <c r="H53" s="23">
        <f t="shared" si="2"/>
        <v>206.83547851152</v>
      </c>
      <c r="I53" s="28"/>
      <c r="J53" s="25"/>
    </row>
    <row r="54" s="2" customFormat="true" ht="20" customHeight="true" spans="1:10">
      <c r="A54" s="9">
        <v>44</v>
      </c>
      <c r="B54" s="9" t="s">
        <v>32</v>
      </c>
      <c r="C54" s="9"/>
      <c r="D54" s="17" t="s">
        <v>33</v>
      </c>
      <c r="E54" s="15">
        <v>1902</v>
      </c>
      <c r="F54" s="15">
        <v>97.48</v>
      </c>
      <c r="G54" s="22">
        <f t="shared" si="0"/>
        <v>2.1218247693016</v>
      </c>
      <c r="H54" s="23">
        <f t="shared" si="2"/>
        <v>206.83547851152</v>
      </c>
      <c r="I54" s="28"/>
      <c r="J54" s="25"/>
    </row>
    <row r="55" s="2" customFormat="true" ht="20" customHeight="true" spans="1:10">
      <c r="A55" s="9">
        <v>45</v>
      </c>
      <c r="B55" s="9" t="s">
        <v>32</v>
      </c>
      <c r="C55" s="9"/>
      <c r="D55" s="17" t="s">
        <v>33</v>
      </c>
      <c r="E55" s="15">
        <v>1802</v>
      </c>
      <c r="F55" s="15">
        <v>97.48</v>
      </c>
      <c r="G55" s="22">
        <f t="shared" si="0"/>
        <v>2.1218247693016</v>
      </c>
      <c r="H55" s="23">
        <f t="shared" si="2"/>
        <v>206.83547851152</v>
      </c>
      <c r="I55" s="28"/>
      <c r="J55" s="25"/>
    </row>
    <row r="56" s="2" customFormat="true" ht="20" customHeight="true" spans="1:10">
      <c r="A56" s="9">
        <v>46</v>
      </c>
      <c r="B56" s="9" t="s">
        <v>32</v>
      </c>
      <c r="C56" s="9"/>
      <c r="D56" s="17" t="s">
        <v>33</v>
      </c>
      <c r="E56" s="15">
        <v>1702</v>
      </c>
      <c r="F56" s="15">
        <v>97.48</v>
      </c>
      <c r="G56" s="22">
        <f t="shared" si="0"/>
        <v>2.1218247693016</v>
      </c>
      <c r="H56" s="23">
        <f t="shared" si="2"/>
        <v>206.83547851152</v>
      </c>
      <c r="I56" s="28"/>
      <c r="J56" s="25"/>
    </row>
    <row r="57" s="2" customFormat="true" ht="20" customHeight="true" spans="1:10">
      <c r="A57" s="9">
        <v>47</v>
      </c>
      <c r="B57" s="9" t="s">
        <v>32</v>
      </c>
      <c r="C57" s="9"/>
      <c r="D57" s="17" t="s">
        <v>33</v>
      </c>
      <c r="E57" s="15">
        <v>1602</v>
      </c>
      <c r="F57" s="15">
        <v>97.48</v>
      </c>
      <c r="G57" s="22">
        <f t="shared" si="0"/>
        <v>2.1218247693016</v>
      </c>
      <c r="H57" s="23">
        <f t="shared" si="2"/>
        <v>206.83547851152</v>
      </c>
      <c r="I57" s="28"/>
      <c r="J57" s="25"/>
    </row>
    <row r="58" s="2" customFormat="true" ht="20" customHeight="true" spans="1:10">
      <c r="A58" s="9">
        <v>48</v>
      </c>
      <c r="B58" s="9" t="s">
        <v>32</v>
      </c>
      <c r="C58" s="9"/>
      <c r="D58" s="17" t="s">
        <v>33</v>
      </c>
      <c r="E58" s="15">
        <v>1502</v>
      </c>
      <c r="F58" s="15">
        <v>97.48</v>
      </c>
      <c r="G58" s="22">
        <f t="shared" si="0"/>
        <v>2.1218247693016</v>
      </c>
      <c r="H58" s="23">
        <f t="shared" si="2"/>
        <v>206.83547851152</v>
      </c>
      <c r="I58" s="28"/>
      <c r="J58" s="25"/>
    </row>
    <row r="59" s="2" customFormat="true" ht="20" customHeight="true" spans="1:10">
      <c r="A59" s="9">
        <v>49</v>
      </c>
      <c r="B59" s="9" t="s">
        <v>32</v>
      </c>
      <c r="C59" s="9"/>
      <c r="D59" s="17" t="s">
        <v>33</v>
      </c>
      <c r="E59" s="15">
        <v>1402</v>
      </c>
      <c r="F59" s="15">
        <v>97.48</v>
      </c>
      <c r="G59" s="22">
        <f t="shared" si="0"/>
        <v>2.1218247693016</v>
      </c>
      <c r="H59" s="23">
        <f t="shared" si="2"/>
        <v>206.83547851152</v>
      </c>
      <c r="I59" s="28"/>
      <c r="J59" s="25"/>
    </row>
    <row r="60" s="2" customFormat="true" ht="20" customHeight="true" spans="1:10">
      <c r="A60" s="9">
        <v>50</v>
      </c>
      <c r="B60" s="9" t="s">
        <v>32</v>
      </c>
      <c r="C60" s="9"/>
      <c r="D60" s="17" t="s">
        <v>33</v>
      </c>
      <c r="E60" s="15">
        <v>1302</v>
      </c>
      <c r="F60" s="15">
        <v>97.48</v>
      </c>
      <c r="G60" s="22">
        <f t="shared" si="0"/>
        <v>2.1218247693016</v>
      </c>
      <c r="H60" s="23">
        <f t="shared" si="2"/>
        <v>206.83547851152</v>
      </c>
      <c r="I60" s="28"/>
      <c r="J60" s="25"/>
    </row>
    <row r="61" s="2" customFormat="true" ht="20" customHeight="true" spans="1:10">
      <c r="A61" s="9">
        <v>51</v>
      </c>
      <c r="B61" s="9" t="s">
        <v>32</v>
      </c>
      <c r="C61" s="9"/>
      <c r="D61" s="17" t="s">
        <v>33</v>
      </c>
      <c r="E61" s="15">
        <v>1202</v>
      </c>
      <c r="F61" s="15">
        <v>97.48</v>
      </c>
      <c r="G61" s="22">
        <f t="shared" si="0"/>
        <v>2.1218247693016</v>
      </c>
      <c r="H61" s="23">
        <f t="shared" si="2"/>
        <v>206.83547851152</v>
      </c>
      <c r="I61" s="28"/>
      <c r="J61" s="25"/>
    </row>
    <row r="62" s="2" customFormat="true" ht="20" customHeight="true" spans="1:10">
      <c r="A62" s="9">
        <v>52</v>
      </c>
      <c r="B62" s="9" t="s">
        <v>32</v>
      </c>
      <c r="C62" s="9"/>
      <c r="D62" s="17" t="s">
        <v>33</v>
      </c>
      <c r="E62" s="15">
        <v>1102</v>
      </c>
      <c r="F62" s="15">
        <v>97.48</v>
      </c>
      <c r="G62" s="22">
        <f t="shared" si="0"/>
        <v>2.1218247693016</v>
      </c>
      <c r="H62" s="23">
        <f t="shared" si="2"/>
        <v>206.83547851152</v>
      </c>
      <c r="I62" s="28"/>
      <c r="J62" s="25"/>
    </row>
    <row r="63" s="2" customFormat="true" ht="20" customHeight="true" spans="1:10">
      <c r="A63" s="9">
        <v>53</v>
      </c>
      <c r="B63" s="9" t="s">
        <v>32</v>
      </c>
      <c r="C63" s="9"/>
      <c r="D63" s="17" t="s">
        <v>33</v>
      </c>
      <c r="E63" s="15">
        <v>1002</v>
      </c>
      <c r="F63" s="15">
        <v>97.48</v>
      </c>
      <c r="G63" s="22">
        <f t="shared" si="0"/>
        <v>2.1218247693016</v>
      </c>
      <c r="H63" s="23">
        <f t="shared" si="2"/>
        <v>206.83547851152</v>
      </c>
      <c r="I63" s="28"/>
      <c r="J63" s="25"/>
    </row>
    <row r="64" s="2" customFormat="true" ht="20" customHeight="true" spans="1:10">
      <c r="A64" s="9">
        <v>54</v>
      </c>
      <c r="B64" s="9" t="s">
        <v>32</v>
      </c>
      <c r="C64" s="9"/>
      <c r="D64" s="17" t="s">
        <v>33</v>
      </c>
      <c r="E64" s="15">
        <v>902</v>
      </c>
      <c r="F64" s="15">
        <v>97.48</v>
      </c>
      <c r="G64" s="22">
        <f t="shared" si="0"/>
        <v>2.1218247693016</v>
      </c>
      <c r="H64" s="23">
        <f t="shared" si="2"/>
        <v>206.83547851152</v>
      </c>
      <c r="I64" s="28"/>
      <c r="J64" s="25"/>
    </row>
    <row r="65" s="2" customFormat="true" ht="20" customHeight="true" spans="1:10">
      <c r="A65" s="9">
        <v>55</v>
      </c>
      <c r="B65" s="9" t="s">
        <v>32</v>
      </c>
      <c r="C65" s="9"/>
      <c r="D65" s="17" t="s">
        <v>33</v>
      </c>
      <c r="E65" s="15">
        <v>802</v>
      </c>
      <c r="F65" s="15">
        <v>97.48</v>
      </c>
      <c r="G65" s="22">
        <f t="shared" si="0"/>
        <v>2.1218247693016</v>
      </c>
      <c r="H65" s="23">
        <f t="shared" si="2"/>
        <v>206.83547851152</v>
      </c>
      <c r="I65" s="28"/>
      <c r="J65" s="25"/>
    </row>
    <row r="66" s="2" customFormat="true" ht="20" customHeight="true" spans="1:10">
      <c r="A66" s="9">
        <v>56</v>
      </c>
      <c r="B66" s="9" t="s">
        <v>32</v>
      </c>
      <c r="C66" s="9"/>
      <c r="D66" s="17" t="s">
        <v>33</v>
      </c>
      <c r="E66" s="15">
        <v>702</v>
      </c>
      <c r="F66" s="15">
        <v>97.48</v>
      </c>
      <c r="G66" s="22">
        <f t="shared" si="0"/>
        <v>2.1218247693016</v>
      </c>
      <c r="H66" s="23">
        <f t="shared" si="2"/>
        <v>206.83547851152</v>
      </c>
      <c r="I66" s="28"/>
      <c r="J66" s="25"/>
    </row>
    <row r="67" s="2" customFormat="true" ht="20" customHeight="true" spans="1:10">
      <c r="A67" s="9">
        <v>57</v>
      </c>
      <c r="B67" s="9" t="s">
        <v>32</v>
      </c>
      <c r="C67" s="9"/>
      <c r="D67" s="17" t="s">
        <v>33</v>
      </c>
      <c r="E67" s="15">
        <v>602</v>
      </c>
      <c r="F67" s="15">
        <v>97.48</v>
      </c>
      <c r="G67" s="22">
        <f t="shared" si="0"/>
        <v>2.1218247693016</v>
      </c>
      <c r="H67" s="23">
        <f t="shared" si="2"/>
        <v>206.83547851152</v>
      </c>
      <c r="I67" s="28"/>
      <c r="J67" s="25"/>
    </row>
    <row r="68" s="2" customFormat="true" ht="20" customHeight="true" spans="1:10">
      <c r="A68" s="9">
        <v>58</v>
      </c>
      <c r="B68" s="9" t="s">
        <v>32</v>
      </c>
      <c r="C68" s="9"/>
      <c r="D68" s="17" t="s">
        <v>33</v>
      </c>
      <c r="E68" s="15">
        <v>502</v>
      </c>
      <c r="F68" s="15">
        <v>97.48</v>
      </c>
      <c r="G68" s="22">
        <f t="shared" si="0"/>
        <v>2.1218247693016</v>
      </c>
      <c r="H68" s="23">
        <f t="shared" si="2"/>
        <v>206.83547851152</v>
      </c>
      <c r="I68" s="28"/>
      <c r="J68" s="25"/>
    </row>
    <row r="69" s="2" customFormat="true" ht="20" customHeight="true" spans="1:10">
      <c r="A69" s="9">
        <v>59</v>
      </c>
      <c r="B69" s="9" t="s">
        <v>32</v>
      </c>
      <c r="C69" s="9"/>
      <c r="D69" s="17" t="s">
        <v>33</v>
      </c>
      <c r="E69" s="15">
        <v>402</v>
      </c>
      <c r="F69" s="15">
        <v>97.48</v>
      </c>
      <c r="G69" s="22">
        <f t="shared" si="0"/>
        <v>2.1218247693016</v>
      </c>
      <c r="H69" s="23">
        <f t="shared" si="2"/>
        <v>206.83547851152</v>
      </c>
      <c r="I69" s="28"/>
      <c r="J69" s="25"/>
    </row>
    <row r="70" s="2" customFormat="true" ht="20" customHeight="true" spans="1:10">
      <c r="A70" s="9">
        <v>60</v>
      </c>
      <c r="B70" s="9" t="s">
        <v>32</v>
      </c>
      <c r="C70" s="9"/>
      <c r="D70" s="17" t="s">
        <v>33</v>
      </c>
      <c r="E70" s="15">
        <v>302</v>
      </c>
      <c r="F70" s="15">
        <v>97.48</v>
      </c>
      <c r="G70" s="22">
        <f t="shared" si="0"/>
        <v>2.1218247693016</v>
      </c>
      <c r="H70" s="23">
        <f t="shared" si="2"/>
        <v>206.83547851152</v>
      </c>
      <c r="I70" s="28"/>
      <c r="J70" s="25"/>
    </row>
    <row r="71" s="2" customFormat="true" ht="20" customHeight="true" spans="1:10">
      <c r="A71" s="9">
        <v>61</v>
      </c>
      <c r="B71" s="9" t="s">
        <v>32</v>
      </c>
      <c r="C71" s="9"/>
      <c r="D71" s="17" t="s">
        <v>33</v>
      </c>
      <c r="E71" s="21">
        <v>3203</v>
      </c>
      <c r="F71" s="15">
        <v>145.97</v>
      </c>
      <c r="G71" s="22">
        <f t="shared" si="0"/>
        <v>2.1218247693016</v>
      </c>
      <c r="H71" s="23">
        <f t="shared" si="2"/>
        <v>309.722761574954</v>
      </c>
      <c r="I71" s="28"/>
      <c r="J71" s="25"/>
    </row>
    <row r="72" s="2" customFormat="true" ht="20" customHeight="true" spans="1:10">
      <c r="A72" s="9">
        <v>62</v>
      </c>
      <c r="B72" s="9" t="s">
        <v>32</v>
      </c>
      <c r="C72" s="9"/>
      <c r="D72" s="17" t="s">
        <v>33</v>
      </c>
      <c r="E72" s="15">
        <v>3103</v>
      </c>
      <c r="F72" s="15">
        <v>145.97</v>
      </c>
      <c r="G72" s="22">
        <f t="shared" si="0"/>
        <v>2.1218247693016</v>
      </c>
      <c r="H72" s="23">
        <f t="shared" si="2"/>
        <v>309.722761574954</v>
      </c>
      <c r="I72" s="28"/>
      <c r="J72" s="25"/>
    </row>
    <row r="73" s="2" customFormat="true" ht="20" customHeight="true" spans="1:10">
      <c r="A73" s="9">
        <v>63</v>
      </c>
      <c r="B73" s="9" t="s">
        <v>32</v>
      </c>
      <c r="C73" s="9"/>
      <c r="D73" s="17" t="s">
        <v>33</v>
      </c>
      <c r="E73" s="15">
        <v>3003</v>
      </c>
      <c r="F73" s="15">
        <v>145.97</v>
      </c>
      <c r="G73" s="22">
        <f t="shared" si="0"/>
        <v>2.1218247693016</v>
      </c>
      <c r="H73" s="23">
        <f t="shared" si="2"/>
        <v>309.722761574954</v>
      </c>
      <c r="I73" s="28"/>
      <c r="J73" s="25"/>
    </row>
    <row r="74" s="2" customFormat="true" ht="20" customHeight="true" spans="1:10">
      <c r="A74" s="9">
        <v>64</v>
      </c>
      <c r="B74" s="9" t="s">
        <v>32</v>
      </c>
      <c r="C74" s="9"/>
      <c r="D74" s="17" t="s">
        <v>33</v>
      </c>
      <c r="E74" s="15">
        <v>2903</v>
      </c>
      <c r="F74" s="15">
        <v>145.97</v>
      </c>
      <c r="G74" s="22">
        <f t="shared" si="0"/>
        <v>2.1218247693016</v>
      </c>
      <c r="H74" s="23">
        <f t="shared" si="2"/>
        <v>309.722761574954</v>
      </c>
      <c r="I74" s="28"/>
      <c r="J74" s="25"/>
    </row>
    <row r="75" s="2" customFormat="true" ht="20" customHeight="true" spans="1:10">
      <c r="A75" s="9">
        <v>65</v>
      </c>
      <c r="B75" s="9" t="s">
        <v>32</v>
      </c>
      <c r="C75" s="9"/>
      <c r="D75" s="17" t="s">
        <v>33</v>
      </c>
      <c r="E75" s="15">
        <v>2803</v>
      </c>
      <c r="F75" s="15">
        <v>145.97</v>
      </c>
      <c r="G75" s="22">
        <f t="shared" si="0"/>
        <v>2.1218247693016</v>
      </c>
      <c r="H75" s="23">
        <f t="shared" si="2"/>
        <v>309.722761574954</v>
      </c>
      <c r="I75" s="28"/>
      <c r="J75" s="25"/>
    </row>
    <row r="76" s="2" customFormat="true" ht="20" customHeight="true" spans="1:10">
      <c r="A76" s="9">
        <v>66</v>
      </c>
      <c r="B76" s="9" t="s">
        <v>32</v>
      </c>
      <c r="C76" s="9"/>
      <c r="D76" s="17" t="s">
        <v>33</v>
      </c>
      <c r="E76" s="15">
        <v>2703</v>
      </c>
      <c r="F76" s="15">
        <v>145.97</v>
      </c>
      <c r="G76" s="22">
        <f t="shared" ref="G76:G130" si="3">31800/14987.1</f>
        <v>2.1218247693016</v>
      </c>
      <c r="H76" s="23">
        <f t="shared" ref="H76:H107" si="4">G76*F76</f>
        <v>309.722761574954</v>
      </c>
      <c r="I76" s="28"/>
      <c r="J76" s="25"/>
    </row>
    <row r="77" s="2" customFormat="true" ht="20" customHeight="true" spans="1:10">
      <c r="A77" s="9">
        <v>67</v>
      </c>
      <c r="B77" s="9" t="s">
        <v>32</v>
      </c>
      <c r="C77" s="9"/>
      <c r="D77" s="17" t="s">
        <v>33</v>
      </c>
      <c r="E77" s="15">
        <v>2603</v>
      </c>
      <c r="F77" s="15">
        <v>145.97</v>
      </c>
      <c r="G77" s="22">
        <f t="shared" si="3"/>
        <v>2.1218247693016</v>
      </c>
      <c r="H77" s="23">
        <f t="shared" si="4"/>
        <v>309.722761574954</v>
      </c>
      <c r="I77" s="28"/>
      <c r="J77" s="25"/>
    </row>
    <row r="78" s="2" customFormat="true" ht="20" customHeight="true" spans="1:10">
      <c r="A78" s="9">
        <v>68</v>
      </c>
      <c r="B78" s="9" t="s">
        <v>32</v>
      </c>
      <c r="C78" s="9"/>
      <c r="D78" s="17" t="s">
        <v>33</v>
      </c>
      <c r="E78" s="15">
        <v>2503</v>
      </c>
      <c r="F78" s="15">
        <v>145.97</v>
      </c>
      <c r="G78" s="22">
        <f t="shared" si="3"/>
        <v>2.1218247693016</v>
      </c>
      <c r="H78" s="23">
        <f t="shared" si="4"/>
        <v>309.722761574954</v>
      </c>
      <c r="I78" s="28"/>
      <c r="J78" s="25"/>
    </row>
    <row r="79" s="2" customFormat="true" ht="20" customHeight="true" spans="1:10">
      <c r="A79" s="9">
        <v>69</v>
      </c>
      <c r="B79" s="9" t="s">
        <v>32</v>
      </c>
      <c r="C79" s="9"/>
      <c r="D79" s="17" t="s">
        <v>33</v>
      </c>
      <c r="E79" s="15">
        <v>2403</v>
      </c>
      <c r="F79" s="15">
        <v>145.97</v>
      </c>
      <c r="G79" s="22">
        <f t="shared" si="3"/>
        <v>2.1218247693016</v>
      </c>
      <c r="H79" s="23">
        <f t="shared" si="4"/>
        <v>309.722761574954</v>
      </c>
      <c r="I79" s="28"/>
      <c r="J79" s="25"/>
    </row>
    <row r="80" s="2" customFormat="true" ht="20" customHeight="true" spans="1:10">
      <c r="A80" s="9">
        <v>70</v>
      </c>
      <c r="B80" s="9" t="s">
        <v>32</v>
      </c>
      <c r="C80" s="9"/>
      <c r="D80" s="17" t="s">
        <v>33</v>
      </c>
      <c r="E80" s="15">
        <v>2303</v>
      </c>
      <c r="F80" s="15">
        <v>145.97</v>
      </c>
      <c r="G80" s="22">
        <f t="shared" si="3"/>
        <v>2.1218247693016</v>
      </c>
      <c r="H80" s="23">
        <f t="shared" si="4"/>
        <v>309.722761574954</v>
      </c>
      <c r="I80" s="28"/>
      <c r="J80" s="25"/>
    </row>
    <row r="81" s="2" customFormat="true" ht="20" customHeight="true" spans="1:10">
      <c r="A81" s="9">
        <v>71</v>
      </c>
      <c r="B81" s="9" t="s">
        <v>32</v>
      </c>
      <c r="C81" s="9"/>
      <c r="D81" s="17" t="s">
        <v>33</v>
      </c>
      <c r="E81" s="15">
        <v>2203</v>
      </c>
      <c r="F81" s="15">
        <v>145.97</v>
      </c>
      <c r="G81" s="22">
        <f t="shared" si="3"/>
        <v>2.1218247693016</v>
      </c>
      <c r="H81" s="23">
        <f t="shared" si="4"/>
        <v>309.722761574954</v>
      </c>
      <c r="I81" s="28"/>
      <c r="J81" s="25"/>
    </row>
    <row r="82" s="2" customFormat="true" ht="20" customHeight="true" spans="1:10">
      <c r="A82" s="9">
        <v>72</v>
      </c>
      <c r="B82" s="9" t="s">
        <v>32</v>
      </c>
      <c r="C82" s="9"/>
      <c r="D82" s="17" t="s">
        <v>33</v>
      </c>
      <c r="E82" s="15">
        <v>2103</v>
      </c>
      <c r="F82" s="15">
        <v>145.97</v>
      </c>
      <c r="G82" s="22">
        <f t="shared" si="3"/>
        <v>2.1218247693016</v>
      </c>
      <c r="H82" s="23">
        <f t="shared" si="4"/>
        <v>309.722761574954</v>
      </c>
      <c r="I82" s="28"/>
      <c r="J82" s="25"/>
    </row>
    <row r="83" s="2" customFormat="true" ht="20" customHeight="true" spans="1:10">
      <c r="A83" s="9">
        <v>73</v>
      </c>
      <c r="B83" s="9" t="s">
        <v>32</v>
      </c>
      <c r="C83" s="9"/>
      <c r="D83" s="17" t="s">
        <v>33</v>
      </c>
      <c r="E83" s="15">
        <v>2003</v>
      </c>
      <c r="F83" s="15">
        <v>145.97</v>
      </c>
      <c r="G83" s="22">
        <f t="shared" si="3"/>
        <v>2.1218247693016</v>
      </c>
      <c r="H83" s="23">
        <f t="shared" si="4"/>
        <v>309.722761574954</v>
      </c>
      <c r="I83" s="28"/>
      <c r="J83" s="25"/>
    </row>
    <row r="84" s="2" customFormat="true" ht="20" customHeight="true" spans="1:10">
      <c r="A84" s="9">
        <v>74</v>
      </c>
      <c r="B84" s="9" t="s">
        <v>32</v>
      </c>
      <c r="C84" s="9"/>
      <c r="D84" s="17" t="s">
        <v>33</v>
      </c>
      <c r="E84" s="15">
        <v>1903</v>
      </c>
      <c r="F84" s="15">
        <v>145.97</v>
      </c>
      <c r="G84" s="22">
        <f t="shared" si="3"/>
        <v>2.1218247693016</v>
      </c>
      <c r="H84" s="23">
        <f t="shared" si="4"/>
        <v>309.722761574954</v>
      </c>
      <c r="I84" s="28"/>
      <c r="J84" s="25"/>
    </row>
    <row r="85" s="2" customFormat="true" ht="20" customHeight="true" spans="1:10">
      <c r="A85" s="9">
        <v>75</v>
      </c>
      <c r="B85" s="9" t="s">
        <v>32</v>
      </c>
      <c r="C85" s="9"/>
      <c r="D85" s="17" t="s">
        <v>33</v>
      </c>
      <c r="E85" s="15">
        <v>1803</v>
      </c>
      <c r="F85" s="15">
        <v>145.97</v>
      </c>
      <c r="G85" s="22">
        <f t="shared" si="3"/>
        <v>2.1218247693016</v>
      </c>
      <c r="H85" s="23">
        <f t="shared" si="4"/>
        <v>309.722761574954</v>
      </c>
      <c r="I85" s="28"/>
      <c r="J85" s="25"/>
    </row>
    <row r="86" s="2" customFormat="true" ht="20" customHeight="true" spans="1:10">
      <c r="A86" s="9">
        <v>76</v>
      </c>
      <c r="B86" s="9" t="s">
        <v>32</v>
      </c>
      <c r="C86" s="9"/>
      <c r="D86" s="17" t="s">
        <v>33</v>
      </c>
      <c r="E86" s="15">
        <v>1703</v>
      </c>
      <c r="F86" s="15">
        <v>145.97</v>
      </c>
      <c r="G86" s="22">
        <f t="shared" si="3"/>
        <v>2.1218247693016</v>
      </c>
      <c r="H86" s="23">
        <f t="shared" si="4"/>
        <v>309.722761574954</v>
      </c>
      <c r="I86" s="28"/>
      <c r="J86" s="25"/>
    </row>
    <row r="87" s="2" customFormat="true" ht="20" customHeight="true" spans="1:10">
      <c r="A87" s="9">
        <v>77</v>
      </c>
      <c r="B87" s="9" t="s">
        <v>32</v>
      </c>
      <c r="C87" s="9"/>
      <c r="D87" s="17" t="s">
        <v>33</v>
      </c>
      <c r="E87" s="15">
        <v>1603</v>
      </c>
      <c r="F87" s="15">
        <v>145.97</v>
      </c>
      <c r="G87" s="22">
        <f t="shared" si="3"/>
        <v>2.1218247693016</v>
      </c>
      <c r="H87" s="23">
        <f t="shared" si="4"/>
        <v>309.722761574954</v>
      </c>
      <c r="I87" s="28"/>
      <c r="J87" s="25"/>
    </row>
    <row r="88" s="2" customFormat="true" ht="20" customHeight="true" spans="1:10">
      <c r="A88" s="9">
        <v>78</v>
      </c>
      <c r="B88" s="9" t="s">
        <v>32</v>
      </c>
      <c r="C88" s="9"/>
      <c r="D88" s="17" t="s">
        <v>33</v>
      </c>
      <c r="E88" s="15">
        <v>1503</v>
      </c>
      <c r="F88" s="15">
        <v>145.97</v>
      </c>
      <c r="G88" s="22">
        <f t="shared" si="3"/>
        <v>2.1218247693016</v>
      </c>
      <c r="H88" s="23">
        <f t="shared" si="4"/>
        <v>309.722761574954</v>
      </c>
      <c r="I88" s="28"/>
      <c r="J88" s="25"/>
    </row>
    <row r="89" s="2" customFormat="true" ht="20" customHeight="true" spans="1:10">
      <c r="A89" s="9">
        <v>79</v>
      </c>
      <c r="B89" s="9" t="s">
        <v>32</v>
      </c>
      <c r="C89" s="9"/>
      <c r="D89" s="17" t="s">
        <v>33</v>
      </c>
      <c r="E89" s="15">
        <v>1403</v>
      </c>
      <c r="F89" s="15">
        <v>145.97</v>
      </c>
      <c r="G89" s="22">
        <f t="shared" si="3"/>
        <v>2.1218247693016</v>
      </c>
      <c r="H89" s="23">
        <f t="shared" si="4"/>
        <v>309.722761574954</v>
      </c>
      <c r="I89" s="28"/>
      <c r="J89" s="25"/>
    </row>
    <row r="90" s="2" customFormat="true" ht="20" customHeight="true" spans="1:10">
      <c r="A90" s="9">
        <v>80</v>
      </c>
      <c r="B90" s="9" t="s">
        <v>32</v>
      </c>
      <c r="C90" s="9"/>
      <c r="D90" s="17" t="s">
        <v>33</v>
      </c>
      <c r="E90" s="15">
        <v>1303</v>
      </c>
      <c r="F90" s="15">
        <v>145.97</v>
      </c>
      <c r="G90" s="22">
        <f t="shared" si="3"/>
        <v>2.1218247693016</v>
      </c>
      <c r="H90" s="23">
        <f t="shared" si="4"/>
        <v>309.722761574954</v>
      </c>
      <c r="I90" s="28"/>
      <c r="J90" s="25"/>
    </row>
    <row r="91" s="2" customFormat="true" ht="20" customHeight="true" spans="1:10">
      <c r="A91" s="9">
        <v>81</v>
      </c>
      <c r="B91" s="9" t="s">
        <v>32</v>
      </c>
      <c r="C91" s="9"/>
      <c r="D91" s="17" t="s">
        <v>33</v>
      </c>
      <c r="E91" s="15">
        <v>1203</v>
      </c>
      <c r="F91" s="15">
        <v>145.97</v>
      </c>
      <c r="G91" s="22">
        <f t="shared" si="3"/>
        <v>2.1218247693016</v>
      </c>
      <c r="H91" s="23">
        <f t="shared" si="4"/>
        <v>309.722761574954</v>
      </c>
      <c r="I91" s="28"/>
      <c r="J91" s="25"/>
    </row>
    <row r="92" s="2" customFormat="true" ht="20" customHeight="true" spans="1:10">
      <c r="A92" s="9">
        <v>82</v>
      </c>
      <c r="B92" s="9" t="s">
        <v>32</v>
      </c>
      <c r="C92" s="9"/>
      <c r="D92" s="17" t="s">
        <v>33</v>
      </c>
      <c r="E92" s="15">
        <v>1103</v>
      </c>
      <c r="F92" s="15">
        <v>145.97</v>
      </c>
      <c r="G92" s="22">
        <f t="shared" si="3"/>
        <v>2.1218247693016</v>
      </c>
      <c r="H92" s="23">
        <f t="shared" si="4"/>
        <v>309.722761574954</v>
      </c>
      <c r="I92" s="28"/>
      <c r="J92" s="25"/>
    </row>
    <row r="93" s="2" customFormat="true" ht="20" customHeight="true" spans="1:10">
      <c r="A93" s="9">
        <v>83</v>
      </c>
      <c r="B93" s="9" t="s">
        <v>32</v>
      </c>
      <c r="C93" s="9"/>
      <c r="D93" s="17" t="s">
        <v>33</v>
      </c>
      <c r="E93" s="15">
        <v>1003</v>
      </c>
      <c r="F93" s="15">
        <v>145.97</v>
      </c>
      <c r="G93" s="22">
        <f t="shared" si="3"/>
        <v>2.1218247693016</v>
      </c>
      <c r="H93" s="23">
        <f t="shared" si="4"/>
        <v>309.722761574954</v>
      </c>
      <c r="I93" s="28"/>
      <c r="J93" s="25"/>
    </row>
    <row r="94" s="2" customFormat="true" ht="20" customHeight="true" spans="1:10">
      <c r="A94" s="9">
        <v>84</v>
      </c>
      <c r="B94" s="9" t="s">
        <v>32</v>
      </c>
      <c r="C94" s="9"/>
      <c r="D94" s="17" t="s">
        <v>33</v>
      </c>
      <c r="E94" s="15">
        <v>903</v>
      </c>
      <c r="F94" s="15">
        <v>145.97</v>
      </c>
      <c r="G94" s="22">
        <f t="shared" si="3"/>
        <v>2.1218247693016</v>
      </c>
      <c r="H94" s="23">
        <f t="shared" si="4"/>
        <v>309.722761574954</v>
      </c>
      <c r="I94" s="28"/>
      <c r="J94" s="25"/>
    </row>
    <row r="95" s="2" customFormat="true" ht="20" customHeight="true" spans="1:10">
      <c r="A95" s="9">
        <v>85</v>
      </c>
      <c r="B95" s="9" t="s">
        <v>32</v>
      </c>
      <c r="C95" s="9"/>
      <c r="D95" s="17" t="s">
        <v>33</v>
      </c>
      <c r="E95" s="15">
        <v>803</v>
      </c>
      <c r="F95" s="15">
        <v>145.97</v>
      </c>
      <c r="G95" s="22">
        <f t="shared" si="3"/>
        <v>2.1218247693016</v>
      </c>
      <c r="H95" s="23">
        <f t="shared" si="4"/>
        <v>309.722761574954</v>
      </c>
      <c r="I95" s="28"/>
      <c r="J95" s="25"/>
    </row>
    <row r="96" s="2" customFormat="true" ht="20" customHeight="true" spans="1:10">
      <c r="A96" s="9">
        <v>86</v>
      </c>
      <c r="B96" s="9" t="s">
        <v>32</v>
      </c>
      <c r="C96" s="9"/>
      <c r="D96" s="17" t="s">
        <v>33</v>
      </c>
      <c r="E96" s="15">
        <v>703</v>
      </c>
      <c r="F96" s="15">
        <v>145.97</v>
      </c>
      <c r="G96" s="22">
        <f t="shared" si="3"/>
        <v>2.1218247693016</v>
      </c>
      <c r="H96" s="23">
        <f t="shared" si="4"/>
        <v>309.722761574954</v>
      </c>
      <c r="I96" s="28"/>
      <c r="J96" s="25"/>
    </row>
    <row r="97" s="3" customFormat="true" ht="20" customHeight="true" spans="1:16">
      <c r="A97" s="9">
        <v>87</v>
      </c>
      <c r="B97" s="9" t="s">
        <v>32</v>
      </c>
      <c r="C97" s="9"/>
      <c r="D97" s="17" t="s">
        <v>33</v>
      </c>
      <c r="E97" s="15">
        <v>603</v>
      </c>
      <c r="F97" s="15">
        <v>145.97</v>
      </c>
      <c r="G97" s="22">
        <f t="shared" si="3"/>
        <v>2.1218247693016</v>
      </c>
      <c r="H97" s="23">
        <f t="shared" si="4"/>
        <v>309.722761574954</v>
      </c>
      <c r="I97" s="28"/>
      <c r="J97" s="29"/>
      <c r="K97" s="30"/>
      <c r="L97" s="30"/>
      <c r="M97" s="30"/>
      <c r="N97" s="30"/>
      <c r="O97" s="30"/>
      <c r="P97" s="30"/>
    </row>
    <row r="98" ht="20" customHeight="true" spans="1:10">
      <c r="A98" s="9">
        <v>88</v>
      </c>
      <c r="B98" s="9" t="s">
        <v>32</v>
      </c>
      <c r="C98" s="9"/>
      <c r="D98" s="17" t="s">
        <v>33</v>
      </c>
      <c r="E98" s="15">
        <v>503</v>
      </c>
      <c r="F98" s="15">
        <v>145.97</v>
      </c>
      <c r="G98" s="22">
        <f t="shared" si="3"/>
        <v>2.1218247693016</v>
      </c>
      <c r="H98" s="23">
        <f t="shared" si="4"/>
        <v>309.722761574954</v>
      </c>
      <c r="I98" s="28"/>
      <c r="J98" s="31"/>
    </row>
    <row r="99" ht="20" customHeight="true" spans="1:10">
      <c r="A99" s="9">
        <v>89</v>
      </c>
      <c r="B99" s="9" t="s">
        <v>32</v>
      </c>
      <c r="C99" s="9"/>
      <c r="D99" s="17" t="s">
        <v>33</v>
      </c>
      <c r="E99" s="15">
        <v>403</v>
      </c>
      <c r="F99" s="15">
        <v>145.97</v>
      </c>
      <c r="G99" s="22">
        <f t="shared" si="3"/>
        <v>2.1218247693016</v>
      </c>
      <c r="H99" s="23">
        <f t="shared" si="4"/>
        <v>309.722761574954</v>
      </c>
      <c r="I99" s="28"/>
      <c r="J99" s="31"/>
    </row>
    <row r="100" ht="20" customHeight="true" spans="1:10">
      <c r="A100" s="9">
        <v>90</v>
      </c>
      <c r="B100" s="9" t="s">
        <v>32</v>
      </c>
      <c r="C100" s="9"/>
      <c r="D100" s="17" t="s">
        <v>33</v>
      </c>
      <c r="E100" s="15">
        <v>303</v>
      </c>
      <c r="F100" s="15">
        <v>145.97</v>
      </c>
      <c r="G100" s="22">
        <f t="shared" si="3"/>
        <v>2.1218247693016</v>
      </c>
      <c r="H100" s="23">
        <f t="shared" si="4"/>
        <v>309.722761574954</v>
      </c>
      <c r="I100" s="28"/>
      <c r="J100" s="31"/>
    </row>
    <row r="101" ht="20" customHeight="true" spans="1:10">
      <c r="A101" s="9">
        <v>91</v>
      </c>
      <c r="B101" s="9" t="s">
        <v>32</v>
      </c>
      <c r="C101" s="9"/>
      <c r="D101" s="17" t="s">
        <v>33</v>
      </c>
      <c r="E101" s="21">
        <v>3204</v>
      </c>
      <c r="F101" s="15">
        <v>128.06</v>
      </c>
      <c r="G101" s="22">
        <f t="shared" si="3"/>
        <v>2.1218247693016</v>
      </c>
      <c r="H101" s="23">
        <f t="shared" si="4"/>
        <v>271.720879956763</v>
      </c>
      <c r="I101" s="28"/>
      <c r="J101" s="31"/>
    </row>
    <row r="102" ht="20" customHeight="true" spans="1:10">
      <c r="A102" s="9">
        <v>92</v>
      </c>
      <c r="B102" s="9" t="s">
        <v>32</v>
      </c>
      <c r="C102" s="9"/>
      <c r="D102" s="17" t="s">
        <v>33</v>
      </c>
      <c r="E102" s="15">
        <v>3104</v>
      </c>
      <c r="F102" s="15">
        <v>128.06</v>
      </c>
      <c r="G102" s="22">
        <f t="shared" si="3"/>
        <v>2.1218247693016</v>
      </c>
      <c r="H102" s="23">
        <f t="shared" si="4"/>
        <v>271.720879956763</v>
      </c>
      <c r="I102" s="28"/>
      <c r="J102" s="31"/>
    </row>
    <row r="103" ht="20" customHeight="true" spans="1:10">
      <c r="A103" s="9">
        <v>93</v>
      </c>
      <c r="B103" s="9" t="s">
        <v>32</v>
      </c>
      <c r="C103" s="9"/>
      <c r="D103" s="17" t="s">
        <v>33</v>
      </c>
      <c r="E103" s="15">
        <v>3004</v>
      </c>
      <c r="F103" s="15">
        <v>128.06</v>
      </c>
      <c r="G103" s="22">
        <f t="shared" si="3"/>
        <v>2.1218247693016</v>
      </c>
      <c r="H103" s="23">
        <f t="shared" si="4"/>
        <v>271.720879956763</v>
      </c>
      <c r="I103" s="28"/>
      <c r="J103" s="31"/>
    </row>
    <row r="104" ht="20" customHeight="true" spans="1:10">
      <c r="A104" s="9">
        <v>94</v>
      </c>
      <c r="B104" s="9" t="s">
        <v>32</v>
      </c>
      <c r="C104" s="9"/>
      <c r="D104" s="17" t="s">
        <v>33</v>
      </c>
      <c r="E104" s="15">
        <v>2904</v>
      </c>
      <c r="F104" s="15">
        <v>128.06</v>
      </c>
      <c r="G104" s="22">
        <f t="shared" si="3"/>
        <v>2.1218247693016</v>
      </c>
      <c r="H104" s="23">
        <f t="shared" si="4"/>
        <v>271.720879956763</v>
      </c>
      <c r="I104" s="28"/>
      <c r="J104" s="31"/>
    </row>
    <row r="105" ht="20" customHeight="true" spans="1:10">
      <c r="A105" s="9">
        <v>95</v>
      </c>
      <c r="B105" s="9" t="s">
        <v>32</v>
      </c>
      <c r="C105" s="9"/>
      <c r="D105" s="17" t="s">
        <v>33</v>
      </c>
      <c r="E105" s="15">
        <v>2804</v>
      </c>
      <c r="F105" s="15">
        <v>128.06</v>
      </c>
      <c r="G105" s="22">
        <f t="shared" si="3"/>
        <v>2.1218247693016</v>
      </c>
      <c r="H105" s="23">
        <f t="shared" si="4"/>
        <v>271.720879956763</v>
      </c>
      <c r="I105" s="28"/>
      <c r="J105" s="31"/>
    </row>
    <row r="106" ht="20" customHeight="true" spans="1:10">
      <c r="A106" s="9">
        <v>96</v>
      </c>
      <c r="B106" s="9" t="s">
        <v>32</v>
      </c>
      <c r="C106" s="9"/>
      <c r="D106" s="17" t="s">
        <v>33</v>
      </c>
      <c r="E106" s="15">
        <v>2704</v>
      </c>
      <c r="F106" s="15">
        <v>128.06</v>
      </c>
      <c r="G106" s="22">
        <f t="shared" si="3"/>
        <v>2.1218247693016</v>
      </c>
      <c r="H106" s="23">
        <f t="shared" si="4"/>
        <v>271.720879956763</v>
      </c>
      <c r="I106" s="28"/>
      <c r="J106" s="31"/>
    </row>
    <row r="107" ht="20" customHeight="true" spans="1:10">
      <c r="A107" s="9">
        <v>97</v>
      </c>
      <c r="B107" s="9" t="s">
        <v>32</v>
      </c>
      <c r="C107" s="9"/>
      <c r="D107" s="17" t="s">
        <v>33</v>
      </c>
      <c r="E107" s="15">
        <v>2604</v>
      </c>
      <c r="F107" s="15">
        <v>128.06</v>
      </c>
      <c r="G107" s="22">
        <f t="shared" si="3"/>
        <v>2.1218247693016</v>
      </c>
      <c r="H107" s="23">
        <f t="shared" si="4"/>
        <v>271.720879956763</v>
      </c>
      <c r="I107" s="28"/>
      <c r="J107" s="31"/>
    </row>
    <row r="108" ht="20" customHeight="true" spans="1:10">
      <c r="A108" s="9">
        <v>98</v>
      </c>
      <c r="B108" s="9" t="s">
        <v>32</v>
      </c>
      <c r="C108" s="9"/>
      <c r="D108" s="17" t="s">
        <v>33</v>
      </c>
      <c r="E108" s="15">
        <v>2504</v>
      </c>
      <c r="F108" s="15">
        <v>128.06</v>
      </c>
      <c r="G108" s="22">
        <f t="shared" si="3"/>
        <v>2.1218247693016</v>
      </c>
      <c r="H108" s="23">
        <f t="shared" ref="H108:H130" si="5">G108*F108</f>
        <v>271.720879956763</v>
      </c>
      <c r="I108" s="28"/>
      <c r="J108" s="31"/>
    </row>
    <row r="109" ht="20" customHeight="true" spans="1:10">
      <c r="A109" s="9">
        <v>99</v>
      </c>
      <c r="B109" s="9" t="s">
        <v>32</v>
      </c>
      <c r="C109" s="9"/>
      <c r="D109" s="17" t="s">
        <v>33</v>
      </c>
      <c r="E109" s="15">
        <v>2404</v>
      </c>
      <c r="F109" s="15">
        <v>128.06</v>
      </c>
      <c r="G109" s="22">
        <f t="shared" si="3"/>
        <v>2.1218247693016</v>
      </c>
      <c r="H109" s="23">
        <f t="shared" si="5"/>
        <v>271.720879956763</v>
      </c>
      <c r="I109" s="28"/>
      <c r="J109" s="31"/>
    </row>
    <row r="110" ht="20" customHeight="true" spans="1:10">
      <c r="A110" s="9">
        <v>100</v>
      </c>
      <c r="B110" s="9" t="s">
        <v>32</v>
      </c>
      <c r="C110" s="9"/>
      <c r="D110" s="17" t="s">
        <v>33</v>
      </c>
      <c r="E110" s="15">
        <v>2304</v>
      </c>
      <c r="F110" s="15">
        <v>128.06</v>
      </c>
      <c r="G110" s="22">
        <f t="shared" si="3"/>
        <v>2.1218247693016</v>
      </c>
      <c r="H110" s="23">
        <f t="shared" si="5"/>
        <v>271.720879956763</v>
      </c>
      <c r="I110" s="28"/>
      <c r="J110" s="31"/>
    </row>
    <row r="111" ht="20" customHeight="true" spans="1:10">
      <c r="A111" s="9">
        <v>101</v>
      </c>
      <c r="B111" s="9" t="s">
        <v>32</v>
      </c>
      <c r="C111" s="9"/>
      <c r="D111" s="17" t="s">
        <v>33</v>
      </c>
      <c r="E111" s="15">
        <v>2204</v>
      </c>
      <c r="F111" s="15">
        <v>128.06</v>
      </c>
      <c r="G111" s="22">
        <f t="shared" si="3"/>
        <v>2.1218247693016</v>
      </c>
      <c r="H111" s="23">
        <f t="shared" si="5"/>
        <v>271.720879956763</v>
      </c>
      <c r="I111" s="28"/>
      <c r="J111" s="31"/>
    </row>
    <row r="112" ht="20" customHeight="true" spans="1:10">
      <c r="A112" s="9">
        <v>102</v>
      </c>
      <c r="B112" s="9" t="s">
        <v>32</v>
      </c>
      <c r="C112" s="9"/>
      <c r="D112" s="17" t="s">
        <v>33</v>
      </c>
      <c r="E112" s="15">
        <v>2104</v>
      </c>
      <c r="F112" s="15">
        <v>128.06</v>
      </c>
      <c r="G112" s="22">
        <f t="shared" si="3"/>
        <v>2.1218247693016</v>
      </c>
      <c r="H112" s="23">
        <f t="shared" si="5"/>
        <v>271.720879956763</v>
      </c>
      <c r="I112" s="28"/>
      <c r="J112" s="31"/>
    </row>
    <row r="113" ht="20" customHeight="true" spans="1:10">
      <c r="A113" s="9">
        <v>103</v>
      </c>
      <c r="B113" s="9" t="s">
        <v>32</v>
      </c>
      <c r="C113" s="9"/>
      <c r="D113" s="17" t="s">
        <v>33</v>
      </c>
      <c r="E113" s="15">
        <v>2004</v>
      </c>
      <c r="F113" s="15">
        <v>128.06</v>
      </c>
      <c r="G113" s="22">
        <f t="shared" si="3"/>
        <v>2.1218247693016</v>
      </c>
      <c r="H113" s="23">
        <f t="shared" si="5"/>
        <v>271.720879956763</v>
      </c>
      <c r="I113" s="28"/>
      <c r="J113" s="31"/>
    </row>
    <row r="114" ht="20" customHeight="true" spans="1:10">
      <c r="A114" s="9">
        <v>104</v>
      </c>
      <c r="B114" s="9" t="s">
        <v>32</v>
      </c>
      <c r="C114" s="9"/>
      <c r="D114" s="17" t="s">
        <v>33</v>
      </c>
      <c r="E114" s="15">
        <v>1904</v>
      </c>
      <c r="F114" s="15">
        <v>128.06</v>
      </c>
      <c r="G114" s="22">
        <f t="shared" si="3"/>
        <v>2.1218247693016</v>
      </c>
      <c r="H114" s="23">
        <f t="shared" si="5"/>
        <v>271.720879956763</v>
      </c>
      <c r="I114" s="28"/>
      <c r="J114" s="31"/>
    </row>
    <row r="115" ht="20" customHeight="true" spans="1:10">
      <c r="A115" s="9">
        <v>105</v>
      </c>
      <c r="B115" s="9" t="s">
        <v>32</v>
      </c>
      <c r="C115" s="9"/>
      <c r="D115" s="17" t="s">
        <v>33</v>
      </c>
      <c r="E115" s="15">
        <v>1804</v>
      </c>
      <c r="F115" s="15">
        <v>128.06</v>
      </c>
      <c r="G115" s="22">
        <f t="shared" si="3"/>
        <v>2.1218247693016</v>
      </c>
      <c r="H115" s="23">
        <f t="shared" si="5"/>
        <v>271.720879956763</v>
      </c>
      <c r="I115" s="28"/>
      <c r="J115" s="31"/>
    </row>
    <row r="116" ht="20" customHeight="true" spans="1:10">
      <c r="A116" s="9">
        <v>106</v>
      </c>
      <c r="B116" s="9" t="s">
        <v>32</v>
      </c>
      <c r="C116" s="9"/>
      <c r="D116" s="17" t="s">
        <v>33</v>
      </c>
      <c r="E116" s="15">
        <v>1704</v>
      </c>
      <c r="F116" s="15">
        <v>128.06</v>
      </c>
      <c r="G116" s="22">
        <f t="shared" si="3"/>
        <v>2.1218247693016</v>
      </c>
      <c r="H116" s="23">
        <f t="shared" si="5"/>
        <v>271.720879956763</v>
      </c>
      <c r="I116" s="28"/>
      <c r="J116" s="31"/>
    </row>
    <row r="117" ht="20" customHeight="true" spans="1:10">
      <c r="A117" s="9">
        <v>107</v>
      </c>
      <c r="B117" s="9" t="s">
        <v>32</v>
      </c>
      <c r="C117" s="9"/>
      <c r="D117" s="17" t="s">
        <v>33</v>
      </c>
      <c r="E117" s="15">
        <v>1604</v>
      </c>
      <c r="F117" s="15">
        <v>128.06</v>
      </c>
      <c r="G117" s="22">
        <f t="shared" si="3"/>
        <v>2.1218247693016</v>
      </c>
      <c r="H117" s="23">
        <f t="shared" si="5"/>
        <v>271.720879956763</v>
      </c>
      <c r="I117" s="28"/>
      <c r="J117" s="31"/>
    </row>
    <row r="118" ht="20" customHeight="true" spans="1:10">
      <c r="A118" s="9">
        <v>108</v>
      </c>
      <c r="B118" s="9" t="s">
        <v>32</v>
      </c>
      <c r="C118" s="9"/>
      <c r="D118" s="17" t="s">
        <v>33</v>
      </c>
      <c r="E118" s="15">
        <v>1504</v>
      </c>
      <c r="F118" s="15">
        <v>128.06</v>
      </c>
      <c r="G118" s="22">
        <f t="shared" si="3"/>
        <v>2.1218247693016</v>
      </c>
      <c r="H118" s="23">
        <f t="shared" si="5"/>
        <v>271.720879956763</v>
      </c>
      <c r="I118" s="28"/>
      <c r="J118" s="31"/>
    </row>
    <row r="119" ht="20" customHeight="true" spans="1:10">
      <c r="A119" s="9">
        <v>109</v>
      </c>
      <c r="B119" s="9" t="s">
        <v>32</v>
      </c>
      <c r="C119" s="9"/>
      <c r="D119" s="17" t="s">
        <v>33</v>
      </c>
      <c r="E119" s="15">
        <v>1404</v>
      </c>
      <c r="F119" s="15">
        <v>128.06</v>
      </c>
      <c r="G119" s="22">
        <f t="shared" si="3"/>
        <v>2.1218247693016</v>
      </c>
      <c r="H119" s="23">
        <f t="shared" si="5"/>
        <v>271.720879956763</v>
      </c>
      <c r="I119" s="28"/>
      <c r="J119" s="31"/>
    </row>
    <row r="120" ht="20" customHeight="true" spans="1:10">
      <c r="A120" s="9">
        <v>110</v>
      </c>
      <c r="B120" s="9" t="s">
        <v>32</v>
      </c>
      <c r="C120" s="9"/>
      <c r="D120" s="17" t="s">
        <v>33</v>
      </c>
      <c r="E120" s="15">
        <v>1304</v>
      </c>
      <c r="F120" s="15">
        <v>128.06</v>
      </c>
      <c r="G120" s="22">
        <f t="shared" si="3"/>
        <v>2.1218247693016</v>
      </c>
      <c r="H120" s="23">
        <f t="shared" si="5"/>
        <v>271.720879956763</v>
      </c>
      <c r="I120" s="28"/>
      <c r="J120" s="31"/>
    </row>
    <row r="121" ht="20" customHeight="true" spans="1:10">
      <c r="A121" s="9">
        <v>111</v>
      </c>
      <c r="B121" s="9" t="s">
        <v>32</v>
      </c>
      <c r="C121" s="9"/>
      <c r="D121" s="17" t="s">
        <v>33</v>
      </c>
      <c r="E121" s="15">
        <v>1204</v>
      </c>
      <c r="F121" s="15">
        <v>128.06</v>
      </c>
      <c r="G121" s="22">
        <f t="shared" si="3"/>
        <v>2.1218247693016</v>
      </c>
      <c r="H121" s="23">
        <f t="shared" si="5"/>
        <v>271.720879956763</v>
      </c>
      <c r="I121" s="28"/>
      <c r="J121" s="31"/>
    </row>
    <row r="122" ht="20" customHeight="true" spans="1:10">
      <c r="A122" s="9">
        <v>112</v>
      </c>
      <c r="B122" s="9" t="s">
        <v>32</v>
      </c>
      <c r="C122" s="9"/>
      <c r="D122" s="17" t="s">
        <v>33</v>
      </c>
      <c r="E122" s="15">
        <v>1104</v>
      </c>
      <c r="F122" s="15">
        <v>128.06</v>
      </c>
      <c r="G122" s="22">
        <f t="shared" si="3"/>
        <v>2.1218247693016</v>
      </c>
      <c r="H122" s="23">
        <f t="shared" si="5"/>
        <v>271.720879956763</v>
      </c>
      <c r="I122" s="28"/>
      <c r="J122" s="31"/>
    </row>
    <row r="123" ht="20" customHeight="true" spans="1:10">
      <c r="A123" s="9">
        <v>113</v>
      </c>
      <c r="B123" s="9" t="s">
        <v>32</v>
      </c>
      <c r="C123" s="9"/>
      <c r="D123" s="17" t="s">
        <v>33</v>
      </c>
      <c r="E123" s="15">
        <v>1004</v>
      </c>
      <c r="F123" s="15">
        <v>128.06</v>
      </c>
      <c r="G123" s="22">
        <f t="shared" si="3"/>
        <v>2.1218247693016</v>
      </c>
      <c r="H123" s="23">
        <f t="shared" si="5"/>
        <v>271.720879956763</v>
      </c>
      <c r="I123" s="28"/>
      <c r="J123" s="31"/>
    </row>
    <row r="124" ht="20" customHeight="true" spans="1:10">
      <c r="A124" s="9">
        <v>114</v>
      </c>
      <c r="B124" s="9" t="s">
        <v>32</v>
      </c>
      <c r="C124" s="9"/>
      <c r="D124" s="17" t="s">
        <v>33</v>
      </c>
      <c r="E124" s="15">
        <v>904</v>
      </c>
      <c r="F124" s="15">
        <v>128.06</v>
      </c>
      <c r="G124" s="22">
        <f t="shared" si="3"/>
        <v>2.1218247693016</v>
      </c>
      <c r="H124" s="23">
        <f t="shared" si="5"/>
        <v>271.720879956763</v>
      </c>
      <c r="I124" s="28"/>
      <c r="J124" s="31"/>
    </row>
    <row r="125" ht="20" customHeight="true" spans="1:10">
      <c r="A125" s="9">
        <v>115</v>
      </c>
      <c r="B125" s="9" t="s">
        <v>32</v>
      </c>
      <c r="C125" s="9"/>
      <c r="D125" s="17" t="s">
        <v>33</v>
      </c>
      <c r="E125" s="15">
        <v>804</v>
      </c>
      <c r="F125" s="15">
        <v>128.06</v>
      </c>
      <c r="G125" s="22">
        <f t="shared" si="3"/>
        <v>2.1218247693016</v>
      </c>
      <c r="H125" s="23">
        <f t="shared" si="5"/>
        <v>271.720879956763</v>
      </c>
      <c r="I125" s="28"/>
      <c r="J125" s="31"/>
    </row>
    <row r="126" ht="20" customHeight="true" spans="1:10">
      <c r="A126" s="9">
        <v>116</v>
      </c>
      <c r="B126" s="9" t="s">
        <v>32</v>
      </c>
      <c r="C126" s="9"/>
      <c r="D126" s="17" t="s">
        <v>33</v>
      </c>
      <c r="E126" s="15">
        <v>704</v>
      </c>
      <c r="F126" s="15">
        <v>128.06</v>
      </c>
      <c r="G126" s="22">
        <f t="shared" si="3"/>
        <v>2.1218247693016</v>
      </c>
      <c r="H126" s="23">
        <f t="shared" si="5"/>
        <v>271.720879956763</v>
      </c>
      <c r="I126" s="28"/>
      <c r="J126" s="31"/>
    </row>
    <row r="127" ht="20" customHeight="true" spans="1:10">
      <c r="A127" s="9">
        <v>117</v>
      </c>
      <c r="B127" s="9" t="s">
        <v>32</v>
      </c>
      <c r="C127" s="9"/>
      <c r="D127" s="17" t="s">
        <v>33</v>
      </c>
      <c r="E127" s="15">
        <v>604</v>
      </c>
      <c r="F127" s="15">
        <v>128.06</v>
      </c>
      <c r="G127" s="22">
        <f t="shared" si="3"/>
        <v>2.1218247693016</v>
      </c>
      <c r="H127" s="23">
        <f t="shared" si="5"/>
        <v>271.720879956763</v>
      </c>
      <c r="I127" s="28"/>
      <c r="J127" s="31"/>
    </row>
    <row r="128" ht="20" customHeight="true" spans="1:10">
      <c r="A128" s="9">
        <v>118</v>
      </c>
      <c r="B128" s="9" t="s">
        <v>32</v>
      </c>
      <c r="C128" s="9"/>
      <c r="D128" s="17" t="s">
        <v>33</v>
      </c>
      <c r="E128" s="15">
        <v>504</v>
      </c>
      <c r="F128" s="15">
        <v>128.06</v>
      </c>
      <c r="G128" s="22">
        <f t="shared" si="3"/>
        <v>2.1218247693016</v>
      </c>
      <c r="H128" s="23">
        <f t="shared" si="5"/>
        <v>271.720879956763</v>
      </c>
      <c r="I128" s="28"/>
      <c r="J128" s="31"/>
    </row>
    <row r="129" ht="20" customHeight="true" spans="1:10">
      <c r="A129" s="9">
        <v>119</v>
      </c>
      <c r="B129" s="9" t="s">
        <v>32</v>
      </c>
      <c r="C129" s="9"/>
      <c r="D129" s="17" t="s">
        <v>33</v>
      </c>
      <c r="E129" s="15">
        <v>404</v>
      </c>
      <c r="F129" s="15">
        <v>128.06</v>
      </c>
      <c r="G129" s="22">
        <f t="shared" si="3"/>
        <v>2.1218247693016</v>
      </c>
      <c r="H129" s="23">
        <f t="shared" si="5"/>
        <v>271.720879956763</v>
      </c>
      <c r="I129" s="28"/>
      <c r="J129" s="31"/>
    </row>
    <row r="130" ht="20" customHeight="true" spans="1:10">
      <c r="A130" s="9">
        <v>120</v>
      </c>
      <c r="B130" s="9" t="s">
        <v>32</v>
      </c>
      <c r="C130" s="9"/>
      <c r="D130" s="17" t="s">
        <v>33</v>
      </c>
      <c r="E130" s="15">
        <v>304</v>
      </c>
      <c r="F130" s="15">
        <v>128.06</v>
      </c>
      <c r="G130" s="22">
        <f t="shared" si="3"/>
        <v>2.1218247693016</v>
      </c>
      <c r="H130" s="23">
        <f t="shared" si="5"/>
        <v>271.720879956763</v>
      </c>
      <c r="I130" s="28"/>
      <c r="J130" s="31"/>
    </row>
    <row r="131" ht="20" customHeight="true" spans="1:10">
      <c r="A131" s="32" t="s">
        <v>34</v>
      </c>
      <c r="B131" s="33"/>
      <c r="C131" s="34"/>
      <c r="D131" s="31"/>
      <c r="E131" s="31"/>
      <c r="F131" s="18">
        <f>SUM(F11:F130)</f>
        <v>14987.1</v>
      </c>
      <c r="G131" s="18"/>
      <c r="H131" s="18">
        <f>SUM(H11:H130)</f>
        <v>31800</v>
      </c>
      <c r="I131" s="28"/>
      <c r="J131" s="31"/>
    </row>
  </sheetData>
  <mergeCells count="143">
    <mergeCell ref="A1:J1"/>
    <mergeCell ref="A2:J2"/>
    <mergeCell ref="A3:B3"/>
    <mergeCell ref="C3:E3"/>
    <mergeCell ref="F3:G3"/>
    <mergeCell ref="H3:J3"/>
    <mergeCell ref="A4:J4"/>
    <mergeCell ref="E5:F5"/>
    <mergeCell ref="G5:H5"/>
    <mergeCell ref="I5:J5"/>
    <mergeCell ref="C7:J7"/>
    <mergeCell ref="A8:J8"/>
    <mergeCell ref="I9:J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A5:A7"/>
    <mergeCell ref="A9:A10"/>
    <mergeCell ref="B5:B6"/>
    <mergeCell ref="D9:D10"/>
    <mergeCell ref="E9:E10"/>
    <mergeCell ref="F9:F10"/>
    <mergeCell ref="G9:G10"/>
    <mergeCell ref="H9:H10"/>
    <mergeCell ref="B9:C10"/>
  </mergeCells>
  <pageMargins left="0.590277777777778" right="0.275" top="0.472222222222222" bottom="0.156944444444444" header="0.314583333333333" footer="0.118055555555556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</xdr:col>
                    <xdr:colOff>486410</xdr:colOff>
                    <xdr:row>6</xdr:row>
                    <xdr:rowOff>181610</xdr:rowOff>
                  </from>
                  <to>
                    <xdr:col>2</xdr:col>
                    <xdr:colOff>105410</xdr:colOff>
                    <xdr:row>7</xdr:row>
                    <xdr:rowOff>1905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2021-07-23T18:56:00Z</dcterms:created>
  <dcterms:modified xsi:type="dcterms:W3CDTF">2025-10-28T16:41:01Z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187BF72AA5A2412199036F0A12AB1CC8_13</vt:lpwstr>
  </property>
  <property fmtid="{D5CDD505-2E9C-101B-9397-08002B2CF9AE}" pid="3" name="KSOProductBuildVer">
    <vt:lpwstr>2052-11.8.2.10422</vt:lpwstr>
  </property>
</Properties>
</file>